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khoa duợc\1. HOẠT ĐỘNG KHOA DƯỢC\NĂM 2026\2. MUA SẮM\2. ĐƠN VỊ MUA SẮM\1. NHÀ THUỐC\THUỐC, TBYT - NHÀ THUỐC\Thuốc, TBYT đợt 1.2026\"/>
    </mc:Choice>
  </mc:AlternateContent>
  <xr:revisionPtr revIDLastSave="0" documentId="13_ncr:1_{CB08AF8D-C57C-4DFB-BED5-529F31C62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M THUỐC VÀ TBYT" sheetId="3" r:id="rId1"/>
    <sheet name="BBG-THUỐC NT" sheetId="1" r:id="rId2"/>
    <sheet name="BBG-THIẾT BỊ Y TẾ NT" sheetId="2" r:id="rId3"/>
  </sheets>
  <definedNames>
    <definedName name="_xlnm._FilterDatabase" localSheetId="0" hidden="1">'DM THUỐC VÀ TBYT'!$A$6:$I$318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8" i="3" l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5" i="3" s="1"/>
  <c r="A266" i="3" s="1"/>
  <c r="A267" i="3" s="1"/>
  <c r="A268" i="3" s="1"/>
  <c r="A269" i="3" s="1"/>
  <c r="A270" i="3" s="1"/>
  <c r="A271" i="3" s="1"/>
  <c r="A272" i="3" s="1"/>
  <c r="A274" i="3" s="1"/>
  <c r="A275" i="3" s="1"/>
  <c r="A276" i="3" s="1"/>
  <c r="A277" i="3" s="1"/>
  <c r="A279" i="3" s="1"/>
  <c r="A280" i="3" s="1"/>
  <c r="A281" i="3" s="1"/>
  <c r="A282" i="3" s="1"/>
  <c r="A283" i="3" s="1"/>
  <c r="A284" i="3" s="1"/>
  <c r="A286" i="3" s="1"/>
  <c r="A183" i="3"/>
  <c r="A185" i="3" s="1"/>
  <c r="A175" i="3"/>
  <c r="A177" i="3" s="1"/>
  <c r="A178" i="3" s="1"/>
  <c r="A179" i="3" s="1"/>
  <c r="A117" i="3"/>
  <c r="A118" i="3" s="1"/>
  <c r="A119" i="3" s="1"/>
  <c r="A120" i="3" s="1"/>
  <c r="A121" i="3" s="1"/>
  <c r="A122" i="3" s="1"/>
  <c r="A123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8" i="3" s="1"/>
  <c r="A159" i="3" s="1"/>
  <c r="A160" i="3" s="1"/>
  <c r="A162" i="3" s="1"/>
  <c r="A164" i="3" s="1"/>
  <c r="A166" i="3" s="1"/>
  <c r="A167" i="3" s="1"/>
  <c r="A168" i="3" s="1"/>
  <c r="A169" i="3" s="1"/>
  <c r="A170" i="3" s="1"/>
  <c r="A172" i="3" s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8" i="3" s="1"/>
  <c r="A39" i="3" s="1"/>
  <c r="A40" i="3" s="1"/>
  <c r="A41" i="3" s="1"/>
  <c r="A42" i="3" s="1"/>
  <c r="A43" i="3" s="1"/>
  <c r="A44" i="3" s="1"/>
  <c r="A46" i="3" s="1"/>
  <c r="A47" i="3" s="1"/>
  <c r="A48" i="3" s="1"/>
  <c r="A49" i="3" s="1"/>
  <c r="A50" i="3" s="1"/>
  <c r="A52" i="3" s="1"/>
  <c r="A53" i="3" s="1"/>
  <c r="A54" i="3" s="1"/>
  <c r="A55" i="3" s="1"/>
  <c r="A56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68" authorId="0" shapeId="0" xr:uid="{23B4FDE5-5141-4767-8625-F90EE2C126B6}">
      <text>
        <r>
          <rPr>
            <b/>
            <sz val="9"/>
            <rFont val="Tahoma"/>
            <family val="2"/>
          </rPr>
          <t>trẻ &gt; 6 tuổi</t>
        </r>
      </text>
    </comment>
    <comment ref="D70" authorId="0" shapeId="0" xr:uid="{E4E27628-42BA-4532-9D13-CA4E2D70F3EA}">
      <text>
        <r>
          <rPr>
            <b/>
            <sz val="9"/>
            <rFont val="Tahoma"/>
            <family val="2"/>
          </rPr>
          <t>USER:</t>
        </r>
        <r>
          <rPr>
            <sz val="9"/>
            <rFont val="Tahoma"/>
            <family val="2"/>
          </rPr>
          <t xml:space="preserve">
trẻ &gt; 6 tuổi</t>
        </r>
      </text>
    </comment>
    <comment ref="D76" authorId="0" shapeId="0" xr:uid="{72B465DF-3E13-4A0B-B905-FCC5C939A806}">
      <text>
        <r>
          <rPr>
            <b/>
            <sz val="9"/>
            <rFont val="Tahoma"/>
            <family val="2"/>
          </rPr>
          <t>USER:</t>
        </r>
        <r>
          <rPr>
            <sz val="9"/>
            <rFont val="Tahoma"/>
            <family val="2"/>
          </rPr>
          <t xml:space="preserve">
trẻ &gt; 6 tháng</t>
        </r>
      </text>
    </comment>
    <comment ref="D83" authorId="0" shapeId="0" xr:uid="{7C8A4748-473F-44C2-8868-1437780B048F}">
      <text>
        <r>
          <rPr>
            <b/>
            <sz val="9"/>
            <rFont val="Tahoma"/>
            <family val="2"/>
          </rPr>
          <t>USER:</t>
        </r>
        <r>
          <rPr>
            <sz val="9"/>
            <rFont val="Tahoma"/>
            <family val="2"/>
          </rPr>
          <t xml:space="preserve">
trẻ &gt; 6 tuổi</t>
        </r>
      </text>
    </comment>
    <comment ref="D88" authorId="0" shapeId="0" xr:uid="{A5143ADE-145D-46DA-AC68-08D42F65E21B}">
      <text>
        <r>
          <rPr>
            <b/>
            <sz val="9"/>
            <rFont val="Tahoma"/>
            <family val="2"/>
          </rPr>
          <t>USER:</t>
        </r>
        <r>
          <rPr>
            <sz val="9"/>
            <rFont val="Tahoma"/>
            <family val="2"/>
          </rPr>
          <t xml:space="preserve">
trẻ &gt;25 kg</t>
        </r>
      </text>
    </comment>
    <comment ref="D89" authorId="0" shapeId="0" xr:uid="{AB57CE17-48F3-4CB7-881E-F10D7A4507A9}">
      <text>
        <r>
          <rPr>
            <b/>
            <sz val="9"/>
            <rFont val="Tahoma"/>
            <family val="2"/>
          </rPr>
          <t>USER:</t>
        </r>
        <r>
          <rPr>
            <sz val="9"/>
            <rFont val="Tahoma"/>
            <family val="2"/>
          </rPr>
          <t xml:space="preserve">
Người lớn, trẻ ≥12 tuổi</t>
        </r>
      </text>
    </comment>
  </commentList>
</comments>
</file>

<file path=xl/sharedStrings.xml><?xml version="1.0" encoding="utf-8"?>
<sst xmlns="http://schemas.openxmlformats.org/spreadsheetml/2006/main" count="1882" uniqueCount="557">
  <si>
    <t>Công ty:</t>
  </si>
  <si>
    <t xml:space="preserve">Địa chỉ: </t>
  </si>
  <si>
    <t>Mã số thuế:</t>
  </si>
  <si>
    <t>Số điện thoại</t>
  </si>
  <si>
    <t>STT</t>
  </si>
  <si>
    <t xml:space="preserve">Nhóm </t>
  </si>
  <si>
    <t>Tên hoạt chất</t>
  </si>
  <si>
    <t>Tên thương mại</t>
  </si>
  <si>
    <t>Nồng độ, hàm lượng</t>
  </si>
  <si>
    <t>Đường dùng</t>
  </si>
  <si>
    <t>Dạng bào chế</t>
  </si>
  <si>
    <t>Quy cách</t>
  </si>
  <si>
    <t>Đơn vị tính</t>
  </si>
  <si>
    <t>Số lượng</t>
  </si>
  <si>
    <t>Đơn giá (VAT)</t>
  </si>
  <si>
    <t>Kết quả trúng thầu</t>
  </si>
  <si>
    <t>Số QĐ trúng thầu, ngày công bố KQTT</t>
  </si>
  <si>
    <t>Ngày hiệu lực</t>
  </si>
  <si>
    <t>Tên đơn vị/ SYT trúng thầu</t>
  </si>
  <si>
    <t>Ghi chú</t>
  </si>
  <si>
    <t xml:space="preserve">BẢNG BÁO GIÁ </t>
  </si>
  <si>
    <r>
      <t xml:space="preserve">Theo Công văn mời chào giá số      </t>
    </r>
    <r>
      <rPr>
        <sz val="12"/>
        <color theme="1"/>
        <rFont val="Times New Roman"/>
        <family val="1"/>
      </rPr>
      <t>/BVDL- KD&amp;XN ngày      tháng       năm 2026</t>
    </r>
    <r>
      <rPr>
        <sz val="13"/>
        <color theme="1"/>
        <rFont val="Times New Roman"/>
        <family val="1"/>
      </rPr>
      <t>. Công ty xin chào giá các mặt hàng như sau:</t>
    </r>
  </si>
  <si>
    <t>Kính gửi:  BỆNH VIỆN DA LIỄU ĐỒNG NAI</t>
  </si>
  <si>
    <r>
      <t xml:space="preserve">Mẫu số 02 </t>
    </r>
    <r>
      <rPr>
        <b/>
        <i/>
        <sz val="12"/>
        <color rgb="FFFF0000"/>
        <rFont val="Times New Roman"/>
        <family val="1"/>
      </rPr>
      <t>(THUỐC)</t>
    </r>
  </si>
  <si>
    <r>
      <t xml:space="preserve">Mẫu số 03: </t>
    </r>
    <r>
      <rPr>
        <b/>
        <i/>
        <sz val="12"/>
        <color rgb="FFFF0000"/>
        <rFont val="Times New Roman"/>
        <family val="1"/>
      </rPr>
      <t>(TBYT)</t>
    </r>
  </si>
  <si>
    <t xml:space="preserve">Tên hàng hóa </t>
  </si>
  <si>
    <t>Tính năng, thông số kỹ thuật</t>
  </si>
  <si>
    <t>Phân loại</t>
  </si>
  <si>
    <t>…</t>
  </si>
  <si>
    <t>Nhà sản xuất/ nước sản xuất</t>
  </si>
  <si>
    <t>Số lượng (có khả năng cung ứng)</t>
  </si>
  <si>
    <t>Phần yêu cầu của Bệnh viện</t>
  </si>
  <si>
    <t>Công ty báo giá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</si>
  <si>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</si>
  <si>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</si>
  <si>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</si>
  <si>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</si>
  <si>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</si>
  <si>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</si>
  <si>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</si>
  <si>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</si>
  <si>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</si>
  <si>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</si>
  <si>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</si>
  <si>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</si>
  <si>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</si>
  <si>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</si>
  <si>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</si>
  <si>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</si>
  <si>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</si>
  <si>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</si>
  <si>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</si>
  <si>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</si>
  <si>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</si>
  <si>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</si>
  <si>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</si>
  <si>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</si>
  <si>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</si>
  <si>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STT trong TB mời chào giá</t>
  </si>
  <si>
    <t>Ghi chú:</t>
  </si>
  <si>
    <t>(1): Số thứ tự sản phẩm công ty báo giá</t>
  </si>
  <si>
    <t>Bảng báo giá này có hiệu lực 06 tháng kể từ ngày ký</t>
  </si>
  <si>
    <t>Chúng tôi cam kết thông tin trên là hoàn toàn chính xác ./.</t>
  </si>
  <si>
    <t>Họ và tên người phụ trách hồ sơ</t>
  </si>
  <si>
    <t>Số điện thoại liên lạc</t>
  </si>
  <si>
    <t>Email</t>
  </si>
  <si>
    <t>…..., ngày ........ tháng.......... năm........</t>
  </si>
  <si>
    <t>Đại diện hợp pháp của nhà thầu</t>
  </si>
  <si>
    <t>[Ghi tên, chức danh, ký tên và đóng dấu]</t>
  </si>
  <si>
    <t>Họ và tên người phụ trách hồ sơ:</t>
  </si>
  <si>
    <t>Số điện thoại liên lạc:</t>
  </si>
  <si>
    <t>Email:</t>
  </si>
  <si>
    <t>Số công bố</t>
  </si>
  <si>
    <t>Số giấy phép lưu hành</t>
  </si>
  <si>
    <t>(26)</t>
  </si>
  <si>
    <t>(2), (3), (4), (5), (6), (7), (8), (9): Nội dung tương ứng trong Danh mục mua sắm năm 2026-2027 của Bệnh viện</t>
  </si>
  <si>
    <t xml:space="preserve">(10) đến (17): Ghi theo phiếu công bố sản phẩm </t>
  </si>
  <si>
    <t>(10) đến (17): Ghi theo giấy đăng ký lưu hành</t>
  </si>
  <si>
    <t>(4), (13): Thành phần, hàm lượng tính trên 1 viên (đối với dạng viên)</t>
  </si>
  <si>
    <t>Thành tiền</t>
  </si>
  <si>
    <t>(27)</t>
  </si>
  <si>
    <t>(10) đến (27): Thông tin sản phẩm của công ty báo giá</t>
  </si>
  <si>
    <t>Hợp đồng mua bán/01 hóa đơn bán hàng</t>
  </si>
  <si>
    <t>Tên hoạt chất/ Tên hàng hóa</t>
  </si>
  <si>
    <t>Nồng độ, hàm lượng/ Tính năng kỹ thuật</t>
  </si>
  <si>
    <t>Thuốc kháng sinh</t>
  </si>
  <si>
    <t>Uống</t>
  </si>
  <si>
    <t>Gói</t>
  </si>
  <si>
    <t>N2</t>
  </si>
  <si>
    <t xml:space="preserve"> Amoxicilin + Acid clavulanic</t>
  </si>
  <si>
    <t xml:space="preserve"> 250mg + 62,5mg</t>
  </si>
  <si>
    <t>Bột pha uống</t>
  </si>
  <si>
    <t>500mg + 62,5mg</t>
  </si>
  <si>
    <t>Viên</t>
  </si>
  <si>
    <t>500mg + 125mg</t>
  </si>
  <si>
    <t>875mg + 125mg</t>
  </si>
  <si>
    <t>N3</t>
  </si>
  <si>
    <t>Tiêm</t>
  </si>
  <si>
    <t>Lọ</t>
  </si>
  <si>
    <t>Amoxicilin + sulbactam</t>
  </si>
  <si>
    <t>1000mg + 500mg</t>
  </si>
  <si>
    <t>Thuốc tiêm</t>
  </si>
  <si>
    <t>Azithromycin (dưới dạng Azithromycin dihydrate)</t>
  </si>
  <si>
    <t>500mg</t>
  </si>
  <si>
    <t>N1</t>
  </si>
  <si>
    <t>Azithromycin (dưới dạng Azithromycin dihydrat)</t>
  </si>
  <si>
    <t>viên</t>
  </si>
  <si>
    <t>N4</t>
  </si>
  <si>
    <t>Benzathin Benzylpenicilin</t>
  </si>
  <si>
    <t>1.200.000UI</t>
  </si>
  <si>
    <t>N5</t>
  </si>
  <si>
    <t>Ceftriaxon</t>
  </si>
  <si>
    <t>BDG</t>
  </si>
  <si>
    <t>Chai</t>
  </si>
  <si>
    <t>Cefuroxim (dưới dạng Cefuroxim axetil)</t>
  </si>
  <si>
    <t>125mg/5ml, chai 50ml</t>
  </si>
  <si>
    <t xml:space="preserve">Dung dịch/hỗn 
dịch/ nhũ dịch 
uống </t>
  </si>
  <si>
    <t>250mg</t>
  </si>
  <si>
    <t>uống</t>
  </si>
  <si>
    <t>Cefuroxim (Dưới dạng Cefuroxim axetil)</t>
  </si>
  <si>
    <t>Ciprofloxacin (dưới dạng Ciprofloxacin hydrochlorid)</t>
  </si>
  <si>
    <t>Clarithromycin</t>
  </si>
  <si>
    <t>300mg</t>
  </si>
  <si>
    <t>Clindamycin (dưới dạng Clindamycin hydroclorid)</t>
  </si>
  <si>
    <t>Doxycyclin (dưới dạng Doxycyclin hyclat)</t>
  </si>
  <si>
    <t>100mg</t>
  </si>
  <si>
    <t>500 mg</t>
  </si>
  <si>
    <t>Levofloxacin (dưới dạng Levofloxacin hemihydrat)</t>
  </si>
  <si>
    <t>600mg</t>
  </si>
  <si>
    <t>Linezolid</t>
  </si>
  <si>
    <t>Metronidazol</t>
  </si>
  <si>
    <t xml:space="preserve">Minocyclin (dưới dạng minocyclin hydrochlorid) </t>
  </si>
  <si>
    <t>50mg</t>
  </si>
  <si>
    <t xml:space="preserve">Moxifloxacin (dưới dạng Moxifloxacin hydroclorid) </t>
  </si>
  <si>
    <t>400mg</t>
  </si>
  <si>
    <t>Ofloxacin</t>
  </si>
  <si>
    <t>200mg</t>
  </si>
  <si>
    <t>Cefoperazon + Sulbactam</t>
  </si>
  <si>
    <t>1,5g</t>
  </si>
  <si>
    <t>Dapson</t>
  </si>
  <si>
    <t>Thuốc chống nấm</t>
  </si>
  <si>
    <t>Fluconazol</t>
  </si>
  <si>
    <t>150mg</t>
  </si>
  <si>
    <t>100 mg</t>
  </si>
  <si>
    <t xml:space="preserve">Itraconazol (dưới dạng Itraconazole pellets 22%) </t>
  </si>
  <si>
    <t>Itraconazol (dưới dạng Itraconazole pellets 22%)</t>
  </si>
  <si>
    <t>Itraconazol</t>
  </si>
  <si>
    <t>Griseofulvin</t>
  </si>
  <si>
    <t xml:space="preserve">	Terbinafine (dưới dạng Terbinafine hydrocloride)</t>
  </si>
  <si>
    <t>Thuốc chống virut</t>
  </si>
  <si>
    <t>Aciclovir</t>
  </si>
  <si>
    <t>800mg</t>
  </si>
  <si>
    <t>Thuốc trị giun, sán</t>
  </si>
  <si>
    <t>Albendazol</t>
  </si>
  <si>
    <t xml:space="preserve">Albendazole </t>
  </si>
  <si>
    <t>Thiabendazol</t>
  </si>
  <si>
    <t>Ivermectin</t>
  </si>
  <si>
    <t>3mg</t>
  </si>
  <si>
    <t>6mg</t>
  </si>
  <si>
    <t>Thuốc chống dị ứng và dùng trong các trường hợp quá mẫn</t>
  </si>
  <si>
    <t>Bilastine</t>
  </si>
  <si>
    <t>10mg</t>
  </si>
  <si>
    <t>20mg</t>
  </si>
  <si>
    <t xml:space="preserve">Bilastine </t>
  </si>
  <si>
    <t>Chlorpheniramine maleate</t>
  </si>
  <si>
    <t>4mg</t>
  </si>
  <si>
    <t>Dexchlorpheniramine maleate</t>
  </si>
  <si>
    <t>2mg</t>
  </si>
  <si>
    <t>Viên giải phóng có kiểm soát</t>
  </si>
  <si>
    <t>Cetirizine dihydrochloride</t>
  </si>
  <si>
    <t>10 mg</t>
  </si>
  <si>
    <t>10mg/ 10ml; ống 10ml</t>
  </si>
  <si>
    <t>Ống</t>
  </si>
  <si>
    <t>5mg</t>
  </si>
  <si>
    <t>Levocetirizin dihydrochlorid</t>
  </si>
  <si>
    <t>0,5mg/1ml; ống 5ml</t>
  </si>
  <si>
    <t>0,5mg/1ml; ống 10ml</t>
  </si>
  <si>
    <t>Loratadine</t>
  </si>
  <si>
    <t>Desloratadine</t>
  </si>
  <si>
    <t>0,5 mg/ml (0,05% (kl/tt)); chai 15ml</t>
  </si>
  <si>
    <t>5 mg</t>
  </si>
  <si>
    <t xml:space="preserve">Desloratadine
</t>
  </si>
  <si>
    <t>Ebastine</t>
  </si>
  <si>
    <t>Fexofenadin hydrocloride</t>
  </si>
  <si>
    <t>30mg/5ml; chai 70ml</t>
  </si>
  <si>
    <t>30mg</t>
  </si>
  <si>
    <t xml:space="preserve"> Cốm pha uống</t>
  </si>
  <si>
    <t>60 mg</t>
  </si>
  <si>
    <t>180 mg</t>
  </si>
  <si>
    <t>180mg</t>
  </si>
  <si>
    <t>Rupatadin (dưới dạng Rupatadin fumarat)</t>
  </si>
  <si>
    <t>1mg/1ml; ống 5ml</t>
  </si>
  <si>
    <t>1mg/ml; ống 10ml</t>
  </si>
  <si>
    <t>Diphenhydramine</t>
  </si>
  <si>
    <t>25mg</t>
  </si>
  <si>
    <t>Thuốc giảm đau, hạ sốt, chống viêm không steroid, thuốc điều trị gút và các bệnh xương khớp</t>
  </si>
  <si>
    <t>Alphachymotrypsin</t>
  </si>
  <si>
    <t>8.400IU</t>
  </si>
  <si>
    <t xml:space="preserve">Colchicin </t>
  </si>
  <si>
    <t>1mg</t>
  </si>
  <si>
    <t>Deflazacort</t>
  </si>
  <si>
    <t>6 mg</t>
  </si>
  <si>
    <t>Paracetamol (acetaminophen)</t>
  </si>
  <si>
    <t>Paracetamol</t>
  </si>
  <si>
    <t>1g/100ml</t>
  </si>
  <si>
    <t>Tiêm truyền tĩnh mạch</t>
  </si>
  <si>
    <t>Ibuprofen</t>
  </si>
  <si>
    <t>Meloxicam</t>
  </si>
  <si>
    <t>7,5mg</t>
  </si>
  <si>
    <t>Celecoxib</t>
  </si>
  <si>
    <t>Diclofenac</t>
  </si>
  <si>
    <t>75mg</t>
  </si>
  <si>
    <t>Gabapentin</t>
  </si>
  <si>
    <t>Pregabalin</t>
  </si>
  <si>
    <t>Hoocmon và các thuốc tác động vào hệ thống nội tiết</t>
  </si>
  <si>
    <t>Prednisolone</t>
  </si>
  <si>
    <t>2mg/ml; chai 60ml</t>
  </si>
  <si>
    <t>Methylprednisolone</t>
  </si>
  <si>
    <t>Methyl prednisolon</t>
  </si>
  <si>
    <t>16mg</t>
  </si>
  <si>
    <t>Methylprednisolon</t>
  </si>
  <si>
    <t>40mg</t>
  </si>
  <si>
    <t xml:space="preserve"> Thuốc tiêm</t>
  </si>
  <si>
    <t xml:space="preserve">Semaglutide </t>
  </si>
  <si>
    <t>1,34mg/ml, 1.5ml</t>
  </si>
  <si>
    <t>Bút tiêm</t>
  </si>
  <si>
    <t>1,34mg/ml, 3ml</t>
  </si>
  <si>
    <t>Thuốc điều hòa miễn dịch</t>
  </si>
  <si>
    <t xml:space="preserve">Acitretin </t>
  </si>
  <si>
    <t>Ciclosporin</t>
  </si>
  <si>
    <t>2,5mg</t>
  </si>
  <si>
    <t>Methotrexat</t>
  </si>
  <si>
    <t>Thymomodulin</t>
  </si>
  <si>
    <t>80mg</t>
  </si>
  <si>
    <t>120mg</t>
  </si>
  <si>
    <t>Secukinumab</t>
  </si>
  <si>
    <t>150mg/ml</t>
  </si>
  <si>
    <t>Bút</t>
  </si>
  <si>
    <t>Khoáng chất và vitamin</t>
  </si>
  <si>
    <t>Acid folic</t>
  </si>
  <si>
    <t>Calci carbonat + Calci lactat gluconat</t>
  </si>
  <si>
    <t>300mg + 2.940mg</t>
  </si>
  <si>
    <t>Calci carbonat + Vitamin D3</t>
  </si>
  <si>
    <t>1250mg + 0,01 mg</t>
  </si>
  <si>
    <t>Kali clorid</t>
  </si>
  <si>
    <t>Kẽm nguyên tố (dưới dạng Kẽm gluconat 70mg)</t>
  </si>
  <si>
    <t>Kẽm (dưới dạng Kẽm gluconat 70mg)</t>
  </si>
  <si>
    <t xml:space="preserve">	Kẽm (dưới dạng Kẽm gluconat)</t>
  </si>
  <si>
    <t xml:space="preserve">	10mg/5ml</t>
  </si>
  <si>
    <t>Kẽm (dưới dạng Kẽm gluconat 140mg)</t>
  </si>
  <si>
    <t>Kẽm (dưới dạng kẽm gluconat)</t>
  </si>
  <si>
    <t>2mg/ml; ống 10ml</t>
  </si>
  <si>
    <t>L-cystine</t>
  </si>
  <si>
    <t>L-Cystin</t>
  </si>
  <si>
    <t>L-Cystine, Pyridoxine Hydrochloride</t>
  </si>
  <si>
    <t>500mg + 50mg</t>
  </si>
  <si>
    <t>L-Cystin; Pyridoxin hydroclorid</t>
  </si>
  <si>
    <t>L-Ornithin L-Aspartat</t>
  </si>
  <si>
    <t xml:space="preserve">Methionin; Cystein hydroclorid </t>
  </si>
  <si>
    <t>350mg + 150mg</t>
  </si>
  <si>
    <t>Vitamin PP (Nicotinamid)</t>
  </si>
  <si>
    <t>Vitamin A (Retinyl acetat)</t>
  </si>
  <si>
    <t>5.000IU</t>
  </si>
  <si>
    <t>Vitamin C (dưới dạng ascorbat natri)</t>
  </si>
  <si>
    <t>100mg/10ml; ống 10ml</t>
  </si>
  <si>
    <t>Vitamin C (Acid Ascorbic)</t>
  </si>
  <si>
    <t>Vitamin C (Acid ascorbic)</t>
  </si>
  <si>
    <t>100mg/5ml + 10mg/5ml; ống 5ml</t>
  </si>
  <si>
    <t xml:space="preserve">Vitamin C (Acid ascorbic) + Kẽm nguyên tố </t>
  </si>
  <si>
    <t xml:space="preserve">Vitamin C + Rutin (Acid ascorbic + Rutin) </t>
  </si>
  <si>
    <t>100mg + 500mg</t>
  </si>
  <si>
    <t xml:space="preserve">Vitamin B1 + Vitamin B6 + Vitamin B12 </t>
  </si>
  <si>
    <t>250mg + 250mg + 1000mcg</t>
  </si>
  <si>
    <t>Vitamin B1 + B6 + B12</t>
  </si>
  <si>
    <t>125mg + 125mg + 500mcg</t>
  </si>
  <si>
    <t>Vitamin B5 (Dexpanthenol)</t>
  </si>
  <si>
    <t>Vitamin H (B8)</t>
  </si>
  <si>
    <t>Vitamin E</t>
  </si>
  <si>
    <t>400UI</t>
  </si>
  <si>
    <t>Vitamin C (Acid ascorbic) 250mg; Cupric oxide (tương đương 1mg Copper) 1,252mg; Manganese sulfate (tương đương 1,5mg manganese) 4,613mg; Selenium 0,1% powder (tương đương 15mcg selenium) 15mg; Tocopherol acetate (tương đương 200 IU vitamin E) 200mg; Zinc oxide (tương đương 7,5mg Zinc) 9,337mg; β-carotene 30% suspension (tương đương 3mg β-carotene ) 10mg</t>
  </si>
  <si>
    <t>Acid ascorbic 250mg; Cupric oxide (tương đương 1mg Copper) 1,252mg; Manganese sulfate (tương đương 1,5mg manganese) 4,613mg; Selenium 0,1% powder (tương đương 15mcg selenium) 15mg; Tocopherol acetate (tương đương 200 IU vitamin E) 200mg; Zinc oxide (tương đương 7,5mg Zinc) 9,337mg; β-carotene 30% suspension (tương đương 3mg β-carotene ) 10mg</t>
  </si>
  <si>
    <t>Silymarin</t>
  </si>
  <si>
    <t>117mg</t>
  </si>
  <si>
    <t xml:space="preserve">Cao khô Milk Thistle 
(tương đương với 140mg Silymarin) </t>
  </si>
  <si>
    <t>186mg</t>
  </si>
  <si>
    <t xml:space="preserve">Silymarin </t>
  </si>
  <si>
    <t>167mg</t>
  </si>
  <si>
    <t>Thuốc tác dụng lên quá trình đông máu</t>
  </si>
  <si>
    <t>Acid tranexamic</t>
  </si>
  <si>
    <t>Thuốc điều trị bệnh mắt</t>
  </si>
  <si>
    <t>Timolol</t>
  </si>
  <si>
    <t>5mg/ml; lọ 5ml</t>
  </si>
  <si>
    <t>Nhỏ mắt</t>
  </si>
  <si>
    <t>Thuốc nhỏ mắt</t>
  </si>
  <si>
    <t>Thuốc tác dụng trên đường hô hấp</t>
  </si>
  <si>
    <t>Dextromethorpan HBr</t>
  </si>
  <si>
    <t>Thuốc đường tiêu hóa</t>
  </si>
  <si>
    <t xml:space="preserve">Esomeprazol </t>
  </si>
  <si>
    <t>Viên bao tan ở ruột</t>
  </si>
  <si>
    <t xml:space="preserve">Omeprazol </t>
  </si>
  <si>
    <t xml:space="preserve">Omeprazol (dưới dạng vi hạt chứa 8,5% Omeprazol) </t>
  </si>
  <si>
    <t>Rabeprazole sodium</t>
  </si>
  <si>
    <t>Nhôm hydroxyd + magnesi hydroxyd + simethicon</t>
  </si>
  <si>
    <t>450mg + 400mg + 50mg</t>
  </si>
  <si>
    <t>Thuốc điều trị tăng huyết áp</t>
  </si>
  <si>
    <t>Captopril</t>
  </si>
  <si>
    <t>Losartan</t>
  </si>
  <si>
    <t>Nifedipin</t>
  </si>
  <si>
    <t>Furosemid</t>
  </si>
  <si>
    <t>Thuốc hạ lipid máu</t>
  </si>
  <si>
    <t xml:space="preserve">Atorvastatin </t>
  </si>
  <si>
    <t>Atorvastatin (dưới dạng Atorvastatin calci trihydrat)</t>
  </si>
  <si>
    <t>Fenofibrate</t>
  </si>
  <si>
    <t>160mg</t>
  </si>
  <si>
    <t>Thuốc điều trị ung thư</t>
  </si>
  <si>
    <t>Alpha lipoic acid</t>
  </si>
  <si>
    <t>Thuốc chống rối loạn tâm thần</t>
  </si>
  <si>
    <t>Rotundin</t>
  </si>
  <si>
    <t>Thuốc chống trầm cảm</t>
  </si>
  <si>
    <t>Amitriptylin hydroclorid</t>
  </si>
  <si>
    <t>Thuốc điều trị bệnh da liễu (Dùng ngoài)</t>
  </si>
  <si>
    <t>Dùng ngoài</t>
  </si>
  <si>
    <t>Tuýp</t>
  </si>
  <si>
    <t xml:space="preserve">Betamethason (dưới dạng Betamethason dipropionat)
</t>
  </si>
  <si>
    <t>0,5 mg (0,64mg)/1g; 30g</t>
  </si>
  <si>
    <t>Thuốc dùng ngoài</t>
  </si>
  <si>
    <t>Betamethason(dưới dạng betametason dipropionat); Acid salicyclic</t>
  </si>
  <si>
    <t>0,5 mg (0,64mg), 30 mg/1g; 15g</t>
  </si>
  <si>
    <t>0,5 mg (0,64mg), 30 mg/1g; 20g</t>
  </si>
  <si>
    <t>0,5 mg (0,64mg), 20 mg/1g; 20ml</t>
  </si>
  <si>
    <t xml:space="preserve">Dùng ngoài </t>
  </si>
  <si>
    <t>0,5 mg (0,64mg), 20 mg/1g; 40ml</t>
  </si>
  <si>
    <t xml:space="preserve">Betamethason dipropionat + Salicylic acid </t>
  </si>
  <si>
    <t>0,5 mg (0,64mg), 30 mg/1g; 30g</t>
  </si>
  <si>
    <t>Acid Fusidic</t>
  </si>
  <si>
    <t>2% (w/w); 15g</t>
  </si>
  <si>
    <t>Acid Fusidic + Betamethason (dưới dạng valerat)</t>
  </si>
  <si>
    <t>2% + 1%; 15g</t>
  </si>
  <si>
    <t>Acid Fusidic + Betamethason</t>
  </si>
  <si>
    <t>Acid Fusidic + Hydrocortison acetat</t>
  </si>
  <si>
    <t>2% + 1%; 10g</t>
  </si>
  <si>
    <t>Hydrocortisone</t>
  </si>
  <si>
    <t>1% (w/w); 15g</t>
  </si>
  <si>
    <t>Clobetasol Butyrate</t>
  </si>
  <si>
    <t>2,5mg/g; 5g</t>
  </si>
  <si>
    <t>Clobetasol propionat</t>
  </si>
  <si>
    <t>0,05%, 15g</t>
  </si>
  <si>
    <t>Clobetasol propionate</t>
  </si>
  <si>
    <t>0,5mg/g; 15g</t>
  </si>
  <si>
    <t>Adapalen</t>
  </si>
  <si>
    <t>0.1%; 15g</t>
  </si>
  <si>
    <t xml:space="preserve">Adapalene; Clindamycin (dưới dạng Clindamycin Phosphat) </t>
  </si>
  <si>
    <t>10mg/100mg/10g; 15g</t>
  </si>
  <si>
    <t>0,1% + 2,5%; 15g</t>
  </si>
  <si>
    <t>Adapalen; Benzoyl peroxid (dưới dạng Hydrous benzoyl peroxid)</t>
  </si>
  <si>
    <t>0,1% + 2,5%; 20g</t>
  </si>
  <si>
    <t>150mg; 15g</t>
  </si>
  <si>
    <t>Mupirocin 0,1g (Mỗi 5 gam chứa)</t>
  </si>
  <si>
    <t>2% (w/w); 5g</t>
  </si>
  <si>
    <t>Mupirocin</t>
  </si>
  <si>
    <t>20mg/1g; 10g</t>
  </si>
  <si>
    <t xml:space="preserve">Erythromycin + Tretinoin </t>
  </si>
  <si>
    <t>4% + 0,025%; 30g</t>
  </si>
  <si>
    <t xml:space="preserve">Clindamycin (dưới dạng clindamycin phosphat) </t>
  </si>
  <si>
    <t>10mg/g; 30g</t>
  </si>
  <si>
    <t>Tacrolimus (dưới dạng Tacrolimus monohydrat)</t>
  </si>
  <si>
    <t>0,3mg/1g; 10g</t>
  </si>
  <si>
    <t>Tacrolimus (dưới dạng monohydrat)</t>
  </si>
  <si>
    <t>0,03%; 30g</t>
  </si>
  <si>
    <t>0,1%; 10g</t>
  </si>
  <si>
    <t>0,1%; 30g</t>
  </si>
  <si>
    <t>Calcipotriol</t>
  </si>
  <si>
    <t>50mcg/g; 30g</t>
  </si>
  <si>
    <t>Calcipotriol (dưới dạng Calcipotriol monohydrat)</t>
  </si>
  <si>
    <t>1,5mg; 30g</t>
  </si>
  <si>
    <t>Calcipotriol (dưới dạng calcipotriol monohydrat) + Betamethason (dưới dạng Betamethason dipropionat)</t>
  </si>
  <si>
    <t>50mcg/g + 0,5mg/g; 15g</t>
  </si>
  <si>
    <t>Calcipotriol (dưới dạng Calcipotriol monohydrate 52,2mcg) + Betamethason (dưới dạng Betamethason dipropionat 0,643mg)</t>
  </si>
  <si>
    <t>Calcipotriol + Betamethason</t>
  </si>
  <si>
    <t>Triamcinolon  Acetonid</t>
  </si>
  <si>
    <t>Thuốc tác dụng tại niêm mạc miệng</t>
  </si>
  <si>
    <t>Bôi niêm mạc miệng</t>
  </si>
  <si>
    <t>Mometason furoat</t>
  </si>
  <si>
    <t>20mg; 20g</t>
  </si>
  <si>
    <t>Mucopolysaccharide polysulphate</t>
  </si>
  <si>
    <t>445mg; 100g</t>
  </si>
  <si>
    <t>Crotamiton</t>
  </si>
  <si>
    <t>2g; 20g</t>
  </si>
  <si>
    <t>Tyrothricin</t>
  </si>
  <si>
    <t>10mg; 10g</t>
  </si>
  <si>
    <t>Ciclopirox olamin</t>
  </si>
  <si>
    <t>10 mg/g; 20g</t>
  </si>
  <si>
    <t>1%, 20g</t>
  </si>
  <si>
    <t xml:space="preserve">Terbinafine hydrocloride </t>
  </si>
  <si>
    <t>150mg/15g; 15g</t>
  </si>
  <si>
    <t>Terbinafine Hydrocloride</t>
  </si>
  <si>
    <t>Terbinafin hydroclorid</t>
  </si>
  <si>
    <t>10mg/1g; 15ml</t>
  </si>
  <si>
    <t>Miconazol nitrat</t>
  </si>
  <si>
    <t>20mg/g, 15gam; 15g</t>
  </si>
  <si>
    <t>0,3g; 15ml</t>
  </si>
  <si>
    <t>Miconazole</t>
  </si>
  <si>
    <t>0,02; 15g</t>
  </si>
  <si>
    <t>Ketoconazol</t>
  </si>
  <si>
    <t>2%; 5g</t>
  </si>
  <si>
    <t>Clotrimazol 10mg</t>
  </si>
  <si>
    <t>1%; 20g</t>
  </si>
  <si>
    <t>Clotrimazole</t>
  </si>
  <si>
    <t>1% (w/w); 30g</t>
  </si>
  <si>
    <t>lọ</t>
  </si>
  <si>
    <t>Clotrimazol + Selenium Sulfid</t>
  </si>
  <si>
    <t>600mg + 1500mg; 60ml</t>
  </si>
  <si>
    <t>Thuốc gội đầu</t>
  </si>
  <si>
    <t>Capsaicin</t>
  </si>
  <si>
    <t>0,075%;  45g</t>
  </si>
  <si>
    <t>Urea</t>
  </si>
  <si>
    <t>20%; 20g</t>
  </si>
  <si>
    <t>Imiquimod</t>
  </si>
  <si>
    <t>5,00% (w/w); 0.25g</t>
  </si>
  <si>
    <t>Dimethicone; Zinc oxide; Calamine; Cetrimide</t>
  </si>
  <si>
    <t>20% + 7,5% + 1,5% + 1,125%; 20g</t>
  </si>
  <si>
    <t>Hộp</t>
  </si>
  <si>
    <t>Dịch chiết lá xoài (Mangiferin)</t>
  </si>
  <si>
    <t xml:space="preserve">24ml; 120ml	</t>
  </si>
  <si>
    <t>Clotrimazol</t>
  </si>
  <si>
    <t>Đặt âm đạo</t>
  </si>
  <si>
    <t>Viên nang mềm đặt âm đạo</t>
  </si>
  <si>
    <t>100mg + 200mg</t>
  </si>
  <si>
    <t xml:space="preserve">Clindamycin; Clotrimazol </t>
  </si>
  <si>
    <t>Viên nén đặt âm đạo</t>
  </si>
  <si>
    <t>Metronidazol + Neomycin + Nystatin</t>
  </si>
  <si>
    <t xml:space="preserve">500mg + 65.000UI + 100.000UI </t>
  </si>
  <si>
    <t>Salicylic acid</t>
  </si>
  <si>
    <t>Tuýp/lọ/hũ</t>
  </si>
  <si>
    <t>Kẽm oxyd</t>
  </si>
  <si>
    <t>Permethrin</t>
  </si>
  <si>
    <t>Hộp/chai/lọ/tuýp</t>
  </si>
  <si>
    <t>Tretinoin microsphere</t>
  </si>
  <si>
    <t xml:space="preserve"> 0,1%; 15g</t>
  </si>
  <si>
    <t>Hộp/lọ/tuýp</t>
  </si>
  <si>
    <t xml:space="preserve"> 0,1%; 20g</t>
  </si>
  <si>
    <t>0,05%; 15g</t>
  </si>
  <si>
    <t>0,05%; 20g</t>
  </si>
  <si>
    <t>0,025%; 15g</t>
  </si>
  <si>
    <t>0,025%; 20g</t>
  </si>
  <si>
    <t>Clindamycin Hydrochlorid + Metronidazol</t>
  </si>
  <si>
    <t>10mg + 8mg; 30ml</t>
  </si>
  <si>
    <t>Hộp/lọ</t>
  </si>
  <si>
    <t>Clotrimazole dạng powder</t>
  </si>
  <si>
    <t>1%; 30g</t>
  </si>
  <si>
    <t>Pimecrolimus</t>
  </si>
  <si>
    <t>10mg/g; 10g</t>
  </si>
  <si>
    <t>Dung dịch điều chỉnh nước, điện giải, cân bằng acid- base và các dung dich tiêm truyền khác</t>
  </si>
  <si>
    <t>Natri clorid</t>
  </si>
  <si>
    <t>0,9%; 250ml</t>
  </si>
  <si>
    <t>0,9%; 500ml</t>
  </si>
  <si>
    <t>Natri clorid; Kali clorid; Natri lactat; Calci clorid.2H2O</t>
  </si>
  <si>
    <t>(3g; 0,2g; 1,6g; 0,135g)/500ml</t>
  </si>
  <si>
    <t>Sodium chloride</t>
  </si>
  <si>
    <t>0.9%; 500ml</t>
  </si>
  <si>
    <t>Glucose khan (dưới dạng Glucose monohydrat)</t>
  </si>
  <si>
    <t>5%; 250ml</t>
  </si>
  <si>
    <t>5%; 500ml</t>
  </si>
  <si>
    <t>Isoleucine + Leucine + Lysine hydrochloride (tương đương với Lysine 0,8575gam) + Methionine + Phenylalanine + Threonine + Tryptophan + Valine + Arginine + Histidine + Alanine + Glycine + Aspartic acid + Glutamic Acid + Proline + Serine + Tyrosine + Sodium acetate trihydrate + Sodium hydroxide + Potassium acetate + Sodium chloride + Magnesium chloride hexahydrate + Disodium phosphate dodecahydrate</t>
  </si>
  <si>
    <t>(0,625gam + 1,1125gam + 1,07gam + 0,55gam + 0,5875gam + 0,525gam + 0,20gam + 0,775gam + 1,4375gam + 0,375gam + 1,3125gam + 1,50gam + 0,70gam + 0,90gam + 0,6875gam + 0,2875gam + 0,10gam + 0,34025gam + 0,035gam + 0,61325gam + 0,241gam + 0,127gam + 0,89525gam)/250ml</t>
  </si>
  <si>
    <t>Nước cất pha tiêm</t>
  </si>
  <si>
    <t>5ml</t>
  </si>
  <si>
    <t xml:space="preserve">Thuốc tiêm </t>
  </si>
  <si>
    <t>Thuốc tẩy trùng và sát khuẩn</t>
  </si>
  <si>
    <t>Povidone iodine</t>
  </si>
  <si>
    <t>10%; 20ml</t>
  </si>
  <si>
    <t>Xanh Methylen + Tím gentian + cồn 96</t>
  </si>
  <si>
    <t>36 mg + 36mg + 0,25mg; 18ml</t>
  </si>
  <si>
    <t>Thuốc tím 01g</t>
  </si>
  <si>
    <t>01g</t>
  </si>
  <si>
    <t>gói/hộp</t>
  </si>
  <si>
    <t>Thuốc khác</t>
  </si>
  <si>
    <t>Hydroxychloroquine sulfate</t>
  </si>
  <si>
    <t>Isotretinoin</t>
  </si>
  <si>
    <t xml:space="preserve">20mg  </t>
  </si>
  <si>
    <t xml:space="preserve">Bột hạt Malva +  Xanh methylen +  Camphor monobromid </t>
  </si>
  <si>
    <t>250mg + 25mg + 20mg</t>
  </si>
  <si>
    <t>Thiết bị y tế (vật tư tiêu hao)</t>
  </si>
  <si>
    <t>Dung dịch điều trị tăng sắc tố da, nám, tàn nhang</t>
  </si>
  <si>
    <t>- Thành phần: Tranexamic acid 10%
- Thể tích:  &gt;= 2ml</t>
  </si>
  <si>
    <t>Lăn kim vi điểm,
vi kim, liệu pháp mesotherapy, tiêm nội bì</t>
  </si>
  <si>
    <t>Hộp/ống</t>
  </si>
  <si>
    <t>D</t>
  </si>
  <si>
    <t xml:space="preserve">Chất làm đầy da, cải thiện cấu trúc và độ đàn hồi của da, theo đó là để cải thiện các nếp nhăn trên mặt từ trung bình đến nặng.     </t>
  </si>
  <si>
    <t>-Thành phần: natri hyaluronat 1,8% 2ml( tương đương 36mg/2ml), axit succinic, natri succinat, natri clorid và nước cất pha tiêm
-Vô Khuẩn
- Dung tích: &gt;=2ml</t>
  </si>
  <si>
    <t xml:space="preserve">Tiêm </t>
  </si>
  <si>
    <t>-Thành phần: natri hyaluronat 1,1% 2ml( tương đương 22mg/2ml), axit succinic, natri succinat, natri clorid và nước cất pha tiêm
-Vô Khuẩn
- Dung tích: &gt;=2ml</t>
  </si>
  <si>
    <t>Chất làm đầy da</t>
  </si>
  <si>
    <t>-Thành phần: natri hyaluronat 2,2% 2ml( tương đương 44mg/2ml), axit succinic, natri succinat, natri clorid và nước cất pha tiêm
-Vô Khuẩn
- Dung tích: &gt;=2ml</t>
  </si>
  <si>
    <t>- Thành phần: 
+ Axit Hyaluronic không liên kết chéo 45mg/3ml.
+ Đệm bảo vệ: Amino Acids; Polyphenols; Antioxidants; Aqua (Water) ; Sodium Hyaluronate; Glycine; Leucine; Lysine HCl; Proline; Taurine; Butylene Glycol; Alanine; Arginine Aspartate; Histidine; Isoleucine; Glutamine; Serine; Valine; Threonine; Phenylalanine; Vitis Vinifera Vine Extract; Tyrosine; Sodium Hydroxide *Q.S hoặc tương đương.
+ Kim bằng thép không gỉ, thành mỏng vô trùng, cỡ kim 34G.
- Đạt tiêu chuẩn ISO 13485 hoặc tương đương.
- Hoặc thông số kỹ thuật tương đương.
- Dung tích: &gt;=30ml/hộp</t>
  </si>
  <si>
    <t>A</t>
  </si>
  <si>
    <t xml:space="preserve">Gel làm giảm sẹo </t>
  </si>
  <si>
    <t>- Thành phần trong 1g gel chứa: Dimethicone 0,68g + Cyclomethicone 0,1g + Dimethiconol 0,05g + Dimethicone Crosspolymer 0,05g + Trimethylsiloxysilicate 0,05g + Squalane 0,05g + C30-45 Alkyldimethylsilyl Polypropylsilsesquioxane 0,02g
- Dung tích: &gt;=10ml</t>
  </si>
  <si>
    <t>Gel làm giảm sẹo</t>
  </si>
  <si>
    <t>- Thành phần: Allium cepa (chiết xuất hành tây) 5%, Centella asiatica (chiết xuất rau má), Màng film Baycusan®, Tocopheryl acetate (Vitamin E)
- Khối lượng: &gt;= 5gram</t>
  </si>
  <si>
    <t>- Thành phần: Allium cepa (chiết xuất hành tây) 5%, Centella asiatica (chiết xuất rau má), Màng film Baycusan®, Tocopheryl acetate (Vitamin E)
- Khối lượng: &gt;= 15gram</t>
  </si>
  <si>
    <t>B</t>
  </si>
  <si>
    <t>Mỡ bôi vết thương</t>
  </si>
  <si>
    <t>- Thành phần: Nhựa vân sam Na Uy (Picea apies) tinh khiết
- Khối lượng: &gt;= 20gram</t>
  </si>
  <si>
    <t>Gel làm mềm vết thương và loại bỏ biofilm</t>
  </si>
  <si>
    <t xml:space="preserve">- Thành phần: Polyhexamethylene Biguanide HCL (Polyhexanid-PHMB) 0.1%; Poloxamer 188 1.0%
- Dung tích: &gt;= 5 ml.  </t>
  </si>
  <si>
    <t>Tép</t>
  </si>
  <si>
    <t>Dung dịch Tricloacetic Acid 50%</t>
  </si>
  <si>
    <t xml:space="preserve">- Thành phần: Acid Tricloaetic; nước cất hai lần 2 vừa đủ
- Dung tích: &gt;= 5 ml.  </t>
  </si>
  <si>
    <t>Dung dịch Tricloacetic Acid 80%</t>
  </si>
  <si>
    <t>Sản phẩm dùng ngoài hỗ trợ làm giảm các triệu chứng do viêm da cơ địa/viêm da tiếp xúc</t>
  </si>
  <si>
    <t>- Thành phần: Glycerin + Caprylic/Capric Triglyceride + Aloe Barbadensis Gel + Tocopheryl Acetate + Cetearyl Ethylhexanoate + Isopropyl Myristate
- Khối lượng:  &gt;=30g</t>
  </si>
  <si>
    <t>Sản phẩm dùng ngoài điều trị nấm móng</t>
  </si>
  <si>
    <t>- Thành phần: Origanum Vulgare leaf extract + Caprylic acid + Glycerin + 3-O Ethyl Ascorbic Acid
- Thể tích: &gt;= 3 ml</t>
  </si>
  <si>
    <t>Gel bôi âm đạo và da</t>
  </si>
  <si>
    <t>- Thành phần: Copper Gluconate, muối natri Hyaluronic Acid, chiết xuất Cannabis sativa, gel lá lê gai, chiết xuất Zanthoxylum bungeanum (Zanthalene®), chiết xuất thực vật
- Thể tích: &gt;=50 ml</t>
  </si>
  <si>
    <t>Miếng dán loại bỏ mụn cóc</t>
  </si>
  <si>
    <t>- Thành phần: Salicylic Acid 30%</t>
  </si>
  <si>
    <t>Miếng dán</t>
  </si>
  <si>
    <t>Gói/miếng</t>
  </si>
  <si>
    <t xml:space="preserve">Dung dịch trị mụn cóc </t>
  </si>
  <si>
    <t>- Thành phần: Isopropyl Alcohol (48%), Salicylic Acid (25%), Ethane (12.5%), Ethyl Acetate (7%), Lactic Acid (3.9%), Turpentine  (3.6%)
- Thể tích: &gt;= 12 ml</t>
  </si>
  <si>
    <t>Xịt ngừa mụn ngoài da</t>
  </si>
  <si>
    <t>- Thành phần: Water, Niacinamide, Cocamidopropyl dimethylamine, Salicylic acid (2%), Lactic acid (1%, pH&gt; 3,5), PEG-40 hydrogenated castor oil, Propylene glycol, Phenoxyethanol (0,8%), Allantoin, Dipotassium glycyrrhizinate, Sodium benzoate (0,2%), Fragrance, Thymol, Isopropyl methylphenol, Edetate disodium 
- Thể tích: &gt;= 80 ml</t>
  </si>
  <si>
    <t>Bơm tiêm sử dụng một lần 10ml/cc</t>
  </si>
  <si>
    <t>10ml/cc</t>
  </si>
  <si>
    <t>cái/cây</t>
  </si>
  <si>
    <t xml:space="preserve">Kim tiêm sử dụng một lần 18x1 1/2 </t>
  </si>
  <si>
    <t xml:space="preserve">18x1 1/2 </t>
  </si>
  <si>
    <t xml:space="preserve">Kim tiêm sử dụng một lần 20x1 1/2 </t>
  </si>
  <si>
    <t xml:space="preserve">20x1 1/2 </t>
  </si>
  <si>
    <t>Đầu típ kim RF 1.0 mm</t>
  </si>
  <si>
    <t>Sử dụng cho máy Pollogen Divine Pro, Pollogen Legand, cỡ 1.0 mm</t>
  </si>
  <si>
    <t>cái</t>
  </si>
  <si>
    <t>Dây truyền dịch</t>
  </si>
  <si>
    <t>dây/sợi</t>
  </si>
  <si>
    <t xml:space="preserve">Dây Sond tiểu </t>
  </si>
  <si>
    <t>Dây thở Oxy</t>
  </si>
  <si>
    <t>Bóng ambu và mặt nạ người lớn và trẻ em</t>
  </si>
  <si>
    <t>Gạc y tế cuộn</t>
  </si>
  <si>
    <t>gói/cuộn</t>
  </si>
  <si>
    <t>Gạc y tế miếng</t>
  </si>
  <si>
    <t>8cm*9*8 lớp</t>
  </si>
  <si>
    <t>gói</t>
  </si>
  <si>
    <t>Bông y tế thấm nước 25gr</t>
  </si>
  <si>
    <t>25gr</t>
  </si>
  <si>
    <t xml:space="preserve">Băng keo lụa </t>
  </si>
  <si>
    <t>1,25cm x 5m</t>
  </si>
  <si>
    <t>cuộn</t>
  </si>
  <si>
    <t xml:space="preserve">Băng cá nhân vải </t>
  </si>
  <si>
    <t>Băng cá nhân vải 
Hộp &gt;=102 cái</t>
  </si>
  <si>
    <t>hộp</t>
  </si>
  <si>
    <t>Gạc Vaseline</t>
  </si>
  <si>
    <t>18*20cm</t>
  </si>
  <si>
    <t>Tổng cộng: 288  khoản</t>
  </si>
  <si>
    <t>PHỤ LỤC:
DANH MỤC THUỐC VÀ THIẾT BỊ Y TẾ MỜI CHÀO GIÁ</t>
  </si>
  <si>
    <t>(Kèm theo Công văn số:               /BVDL-KD&amp;XN, ngày             tháng               năm                  của Bệnh viện Da liễu thành phố Đồng 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</si>
</sst>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.##0.00_);_(* \(#.##0.00\);_(* &quot;-&quot;??_);_(@_)"/>
    <numFmt numFmtId="166" formatCode="_-* #,##0.00\ _₫_-;\-* #,##0.00\ _₫_-;_-* &quot;-&quot;??\ _₫_-;_-@_-"/>
    <numFmt numFmtId="167" formatCode="_-* #,##0_-;\-* #,##0_-;_-* &quot;-&quot;_-;_-@_-"/>
    <numFmt numFmtId="168" formatCode="_-* #,##0.00_-;\-* #,##0.00_-;_-* &quot;-&quot;??_-;_-@_-"/>
    <numFmt numFmtId="169" formatCode="#,###"/>
    <numFmt numFmtId="170" formatCode="_(* #,##0.00_);_(* \(#,##0.00\);_(* &quot;-&quot;&quot;?&quot;&quot;?&quot;_);_(@_)"/>
    <numFmt numFmtId="171" formatCode="_(* #&quot;,&quot;##0.00_);_(* \(#&quot;,&quot;##0.00\);_(* &quot;-&quot;??_);_(@_)"/>
    <numFmt numFmtId="172" formatCode="#,##0\ &quot;$&quot;_);[Red]\(#,##0\ &quot;$&quot;\)"/>
    <numFmt numFmtId="173" formatCode="&quot;R&quot;\ #,##0;[Red]&quot;R&quot;\ \-#,##0"/>
    <numFmt numFmtId="174" formatCode="#,##0.0000000"/>
    <numFmt numFmtId="175" formatCode="&quot;\&quot;#,##0.00;[Red]&quot;\&quot;\-#,##0.00"/>
    <numFmt numFmtId="176" formatCode="&quot;\&quot;#,##0;[Red]&quot;\&quot;\-#,##0"/>
    <numFmt numFmtId="177" formatCode="_-&quot;€&quot;* #,##0_-;\-&quot;€&quot;* #,##0_-;_-&quot;€&quot;* &quot;-&quot;_-;_-@_-"/>
    <numFmt numFmtId="178" formatCode="_-&quot;€&quot;* #,##0.00_-;\-&quot;€&quot;* #,##0.00_-;_-&quot;€&quot;* &quot;-&quot;??_-;_-@_-"/>
    <numFmt numFmtId="179" formatCode="\(#\)"/>
    <numFmt numFmtId="181" formatCode="#,##0\ \ "/>
    <numFmt numFmtId="185" formatCode="0_);\(0\)"/>
  </numFmts>
  <fonts count="10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name val="VNI-Times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  <charset val="163"/>
    </font>
    <font>
      <sz val="10"/>
      <color indexed="8"/>
      <name val="RotisSansSerif"/>
      <family val="2"/>
    </font>
    <font>
      <sz val="10"/>
      <color indexed="8"/>
      <name val="Arial"/>
      <family val="2"/>
      <charset val="163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  <charset val="163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Times New Roman"/>
      <family val="2"/>
    </font>
    <font>
      <sz val="10"/>
      <color indexed="8"/>
      <name val=".VnTime"/>
      <family val="2"/>
    </font>
    <font>
      <sz val="11"/>
      <color theme="1"/>
      <name val="Times New Roman"/>
      <family val="2"/>
    </font>
    <font>
      <sz val="11"/>
      <name val=".VnTime"/>
      <family val="2"/>
    </font>
    <font>
      <sz val="10"/>
      <name val="MS Sans Serif"/>
      <family val="2"/>
      <charset val="238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2"/>
      <name val=".VnTime"/>
      <family val="1"/>
    </font>
    <font>
      <sz val="10"/>
      <name val="VNI-Aptima"/>
      <family val="1"/>
    </font>
    <font>
      <b/>
      <sz val="12"/>
      <name val="Arial"/>
      <family val="2"/>
    </font>
    <font>
      <b/>
      <sz val="18"/>
      <name val="Arial"/>
      <family val="2"/>
    </font>
    <font>
      <b/>
      <sz val="12"/>
      <name val="VN-NTime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新細明體"/>
      <charset val="136"/>
    </font>
    <font>
      <sz val="12"/>
      <color rgb="FF9C0006"/>
      <name val="Times New Roman"/>
      <family val="2"/>
    </font>
    <font>
      <b/>
      <u/>
      <sz val="11"/>
      <name val="Times New Roman"/>
      <family val="1"/>
    </font>
    <font>
      <sz val="11"/>
      <color indexed="8"/>
      <name val="Calibri"/>
      <family val="2"/>
      <charset val="163"/>
    </font>
    <font>
      <sz val="12"/>
      <name val=".VnTime"/>
      <family val="2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sz val="11"/>
      <name val="Calibri"/>
      <family val="2"/>
    </font>
    <font>
      <i/>
      <sz val="11"/>
      <name val="Times New Roman"/>
      <family val="1"/>
    </font>
    <font>
      <i/>
      <sz val="13"/>
      <name val="Times New Roman"/>
      <family val="1"/>
    </font>
    <font>
      <b/>
      <sz val="13"/>
      <name val="Times New Roman"/>
      <family val="1"/>
    </font>
    <font>
      <i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i/>
      <sz val="8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8"/>
      <color rgb="FF000000"/>
      <name val="Times New Roman"/>
      <family val="1"/>
    </font>
    <font>
      <sz val="7"/>
      <color rgb="FF000000"/>
      <name val="Times New Roman"/>
      <family val="1"/>
    </font>
    <font>
      <sz val="9"/>
      <color indexed="8"/>
      <name val="Times New Roman"/>
      <family val="1"/>
    </font>
    <font>
      <sz val="11"/>
      <name val="VNI-Oxford"/>
      <charset val="134"/>
    </font>
    <font>
      <sz val="11"/>
      <color indexed="8"/>
      <name val="Arial"/>
      <family val="2"/>
    </font>
    <font>
      <b/>
      <sz val="9"/>
      <color indexed="8"/>
      <name val="Times New Roman"/>
      <family val="1"/>
    </font>
    <font>
      <b/>
      <i/>
      <sz val="9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9"/>
      <name val="Tahoma"/>
      <family val="2"/>
    </font>
    <font>
      <sz val="9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2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6">
    <xf numFmtId="0" fontId="0" fillId="0" borderId="0"/>
    <xf numFmtId="0" fontId="16" fillId="0" borderId="0"/>
    <xf numFmtId="0" fontId="14" fillId="0" borderId="0"/>
    <xf numFmtId="0" fontId="12" fillId="0" borderId="0"/>
    <xf numFmtId="0" fontId="15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43" fontId="15" fillId="0" borderId="0" applyFont="0" applyFill="0" applyBorder="0" applyAlignment="0" applyProtection="0"/>
    <xf numFmtId="0" fontId="14" fillId="0" borderId="0"/>
    <xf numFmtId="43" fontId="16" fillId="0" borderId="0" applyFont="0" applyFill="0" applyBorder="0" applyAlignment="0" applyProtection="0"/>
    <xf numFmtId="0" fontId="16" fillId="0" borderId="0"/>
    <xf numFmtId="0" fontId="12" fillId="0" borderId="0"/>
    <xf numFmtId="43" fontId="1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2" fillId="0" borderId="0"/>
    <xf numFmtId="164" fontId="15" fillId="0" borderId="0" applyFont="0" applyFill="0" applyBorder="0" applyAlignment="0" applyProtection="0"/>
    <xf numFmtId="0" fontId="16" fillId="0" borderId="0"/>
    <xf numFmtId="43" fontId="12" fillId="0" borderId="0" applyFont="0" applyFill="0" applyBorder="0" applyAlignment="0" applyProtection="0"/>
    <xf numFmtId="0" fontId="15" fillId="0" borderId="0"/>
    <xf numFmtId="0" fontId="12" fillId="0" borderId="0"/>
    <xf numFmtId="0" fontId="17" fillId="0" borderId="0"/>
    <xf numFmtId="0" fontId="18" fillId="0" borderId="0"/>
    <xf numFmtId="43" fontId="17" fillId="0" borderId="0" applyFont="0" applyFill="0" applyBorder="0" applyAlignment="0" applyProtection="0"/>
    <xf numFmtId="0" fontId="16" fillId="0" borderId="0">
      <alignment vertical="top"/>
    </xf>
    <xf numFmtId="43" fontId="16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7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43" fontId="17" fillId="0" borderId="0" applyFont="0" applyFill="0" applyBorder="0" applyAlignment="0" applyProtection="0"/>
    <xf numFmtId="0" fontId="16" fillId="0" borderId="0"/>
    <xf numFmtId="0" fontId="12" fillId="0" borderId="0"/>
    <xf numFmtId="0" fontId="12" fillId="0" borderId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7" fillId="0" borderId="0"/>
    <xf numFmtId="0" fontId="16" fillId="0" borderId="0"/>
    <xf numFmtId="0" fontId="19" fillId="0" borderId="0">
      <alignment vertical="top"/>
    </xf>
    <xf numFmtId="0" fontId="19" fillId="0" borderId="0">
      <alignment vertical="top"/>
    </xf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43" fontId="20" fillId="0" borderId="0" applyFont="0" applyFill="0" applyBorder="0" applyAlignment="0" applyProtection="0"/>
    <xf numFmtId="0" fontId="12" fillId="0" borderId="0"/>
    <xf numFmtId="0" fontId="13" fillId="0" borderId="0"/>
    <xf numFmtId="0" fontId="22" fillId="0" borderId="0"/>
    <xf numFmtId="43" fontId="20" fillId="0" borderId="0" applyFont="0" applyFill="0" applyBorder="0" applyAlignment="0" applyProtection="0"/>
    <xf numFmtId="0" fontId="16" fillId="0" borderId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0" fillId="3" borderId="0" applyNumberFormat="0" applyBorder="0" applyAlignment="0" applyProtection="0"/>
    <xf numFmtId="0" fontId="16" fillId="0" borderId="0"/>
    <xf numFmtId="43" fontId="17" fillId="0" borderId="0" applyFont="0" applyFill="0" applyBorder="0" applyAlignment="0" applyProtection="0"/>
    <xf numFmtId="0" fontId="23" fillId="0" borderId="0"/>
    <xf numFmtId="0" fontId="16" fillId="0" borderId="0"/>
    <xf numFmtId="0" fontId="23" fillId="0" borderId="0"/>
    <xf numFmtId="0" fontId="17" fillId="0" borderId="0"/>
    <xf numFmtId="0" fontId="21" fillId="0" borderId="0">
      <alignment vertical="top"/>
    </xf>
    <xf numFmtId="43" fontId="21" fillId="0" borderId="0" applyFont="0" applyFill="0" applyBorder="0" applyAlignment="0" applyProtection="0">
      <alignment vertical="top"/>
    </xf>
    <xf numFmtId="0" fontId="24" fillId="0" borderId="0">
      <alignment vertical="top"/>
    </xf>
    <xf numFmtId="0" fontId="12" fillId="0" borderId="0"/>
    <xf numFmtId="0" fontId="16" fillId="0" borderId="0"/>
    <xf numFmtId="43" fontId="16" fillId="0" borderId="0" applyFont="0" applyFill="0" applyBorder="0" applyAlignment="0" applyProtection="0"/>
    <xf numFmtId="8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4" fillId="0" borderId="0"/>
    <xf numFmtId="0" fontId="12" fillId="0" borderId="0"/>
    <xf numFmtId="0" fontId="16" fillId="0" borderId="0">
      <alignment vertical="top"/>
    </xf>
    <xf numFmtId="0" fontId="16" fillId="0" borderId="0"/>
    <xf numFmtId="0" fontId="24" fillId="0" borderId="0">
      <alignment vertical="top"/>
    </xf>
    <xf numFmtId="0" fontId="24" fillId="0" borderId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4" fillId="0" borderId="0"/>
    <xf numFmtId="0" fontId="14" fillId="0" borderId="0"/>
    <xf numFmtId="0" fontId="24" fillId="0" borderId="0">
      <alignment vertical="top"/>
    </xf>
    <xf numFmtId="0" fontId="24" fillId="0" borderId="0">
      <alignment vertical="top"/>
    </xf>
    <xf numFmtId="0" fontId="21" fillId="0" borderId="0">
      <alignment vertical="top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3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8" fillId="22" borderId="5" applyNumberFormat="0" applyAlignment="0" applyProtection="0"/>
    <xf numFmtId="0" fontId="28" fillId="22" borderId="5" applyNumberFormat="0" applyAlignment="0" applyProtection="0"/>
    <xf numFmtId="41" fontId="17" fillId="0" borderId="0" applyFont="0" applyFill="0" applyBorder="0" applyAlignment="0" applyProtection="0"/>
    <xf numFmtId="17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16" fillId="0" borderId="0" applyFont="0" applyFill="0" applyBorder="0" applyAlignment="0" applyProtection="0"/>
    <xf numFmtId="43" fontId="20" fillId="0" borderId="0" applyFont="0" applyFill="0" applyBorder="0" applyAlignment="0" applyProtection="0"/>
    <xf numFmtId="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8" fontId="16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top"/>
    </xf>
    <xf numFmtId="43" fontId="21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6" fillId="0" borderId="0"/>
    <xf numFmtId="0" fontId="17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7" fillId="0" borderId="0"/>
    <xf numFmtId="0" fontId="16" fillId="0" borderId="0"/>
    <xf numFmtId="0" fontId="21" fillId="0" borderId="0">
      <alignment vertical="top"/>
    </xf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>
      <alignment vertical="top"/>
    </xf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39" fillId="0" borderId="0"/>
    <xf numFmtId="0" fontId="16" fillId="0" borderId="0">
      <alignment vertical="top"/>
    </xf>
    <xf numFmtId="0" fontId="14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/>
    <xf numFmtId="0" fontId="40" fillId="0" borderId="0"/>
    <xf numFmtId="0" fontId="16" fillId="0" borderId="0"/>
    <xf numFmtId="0" fontId="16" fillId="0" borderId="0">
      <alignment vertical="top"/>
    </xf>
    <xf numFmtId="0" fontId="17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/>
    <xf numFmtId="0" fontId="16" fillId="0" borderId="0">
      <alignment vertical="top"/>
    </xf>
    <xf numFmtId="0" fontId="41" fillId="0" borderId="0"/>
    <xf numFmtId="0" fontId="41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1" fillId="0" borderId="0">
      <alignment vertical="top"/>
    </xf>
    <xf numFmtId="0" fontId="16" fillId="0" borderId="0"/>
    <xf numFmtId="0" fontId="15" fillId="0" borderId="0"/>
    <xf numFmtId="0" fontId="21" fillId="0" borderId="0">
      <alignment vertical="top"/>
    </xf>
    <xf numFmtId="0" fontId="29" fillId="0" borderId="0"/>
    <xf numFmtId="0" fontId="17" fillId="0" borderId="0"/>
    <xf numFmtId="0" fontId="19" fillId="0" borderId="0"/>
    <xf numFmtId="0" fontId="16" fillId="0" borderId="0">
      <alignment vertical="top"/>
    </xf>
    <xf numFmtId="0" fontId="21" fillId="0" borderId="0">
      <alignment vertical="top"/>
    </xf>
    <xf numFmtId="0" fontId="16" fillId="0" borderId="0"/>
    <xf numFmtId="0" fontId="17" fillId="0" borderId="0"/>
    <xf numFmtId="0" fontId="21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2" fillId="0" borderId="0" applyNumberFormat="0" applyFont="0" applyFill="0" applyBorder="0" applyAlignment="0" applyProtection="0">
      <alignment vertical="top"/>
    </xf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18" fillId="0" borderId="0"/>
    <xf numFmtId="0" fontId="18" fillId="0" borderId="0"/>
    <xf numFmtId="0" fontId="18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6" fillId="0" borderId="0"/>
    <xf numFmtId="0" fontId="40" fillId="0" borderId="0"/>
    <xf numFmtId="0" fontId="24" fillId="0" borderId="0">
      <alignment vertical="top"/>
    </xf>
    <xf numFmtId="0" fontId="15" fillId="0" borderId="0"/>
    <xf numFmtId="0" fontId="14" fillId="0" borderId="0"/>
    <xf numFmtId="0" fontId="12" fillId="0" borderId="0"/>
    <xf numFmtId="0" fontId="15" fillId="0" borderId="0"/>
    <xf numFmtId="43" fontId="21" fillId="0" borderId="0" applyFont="0" applyFill="0" applyBorder="0" applyAlignment="0" applyProtection="0">
      <alignment vertical="top"/>
    </xf>
    <xf numFmtId="0" fontId="17" fillId="0" borderId="0"/>
    <xf numFmtId="0" fontId="21" fillId="0" borderId="0">
      <alignment vertical="top"/>
    </xf>
    <xf numFmtId="43" fontId="21" fillId="0" borderId="0" applyFont="0" applyFill="0" applyBorder="0" applyAlignment="0" applyProtection="0">
      <alignment vertical="top"/>
    </xf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top"/>
    </xf>
    <xf numFmtId="166" fontId="15" fillId="0" borderId="0" applyFont="0" applyFill="0" applyBorder="0" applyAlignment="0" applyProtection="0"/>
    <xf numFmtId="0" fontId="14" fillId="0" borderId="0"/>
    <xf numFmtId="168" fontId="47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7" fillId="0" borderId="0"/>
    <xf numFmtId="0" fontId="12" fillId="0" borderId="0"/>
    <xf numFmtId="0" fontId="47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21" fillId="0" borderId="0">
      <alignment vertical="top"/>
    </xf>
    <xf numFmtId="0" fontId="16" fillId="0" borderId="0"/>
    <xf numFmtId="0" fontId="14" fillId="0" borderId="0"/>
    <xf numFmtId="3" fontId="16" fillId="0" borderId="0" applyFont="0" applyFill="0" applyBorder="0" applyAlignment="0" applyProtection="0"/>
    <xf numFmtId="172" fontId="48" fillId="0" borderId="0" applyFont="0" applyFill="0" applyBorder="0" applyAlignment="0" applyProtection="0"/>
    <xf numFmtId="1" fontId="49" fillId="0" borderId="2" applyBorder="0"/>
    <xf numFmtId="0" fontId="16" fillId="0" borderId="0" applyFont="0" applyFill="0" applyBorder="0" applyAlignment="0" applyProtection="0"/>
    <xf numFmtId="2" fontId="16" fillId="0" borderId="0" applyFont="0" applyFill="0" applyBorder="0" applyAlignment="0" applyProtection="0"/>
    <xf numFmtId="0" fontId="50" fillId="0" borderId="14" applyNumberFormat="0" applyAlignment="0" applyProtection="0">
      <alignment horizontal="left" vertical="center"/>
    </xf>
    <xf numFmtId="0" fontId="50" fillId="0" borderId="13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2" fillId="0" borderId="1" applyNumberFormat="0" applyFont="0" applyFill="0" applyBorder="0" applyAlignment="0">
      <alignment horizontal="center"/>
    </xf>
    <xf numFmtId="0" fontId="22" fillId="0" borderId="0"/>
    <xf numFmtId="0" fontId="16" fillId="0" borderId="15" applyNumberFormat="0" applyFont="0" applyFill="0" applyAlignment="0" applyProtection="0"/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5" fillId="0" borderId="0"/>
    <xf numFmtId="173" fontId="48" fillId="0" borderId="0" applyFont="0" applyFill="0" applyBorder="0" applyAlignment="0" applyProtection="0"/>
    <xf numFmtId="174" fontId="48" fillId="0" borderId="0" applyFont="0" applyFill="0" applyBorder="0" applyAlignment="0" applyProtection="0"/>
    <xf numFmtId="175" fontId="56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0" borderId="0"/>
    <xf numFmtId="0" fontId="58" fillId="0" borderId="0"/>
    <xf numFmtId="167" fontId="58" fillId="0" borderId="0" applyFont="0" applyFill="0" applyBorder="0" applyAlignment="0" applyProtection="0"/>
    <xf numFmtId="168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78" fontId="58" fillId="0" borderId="0" applyFont="0" applyFill="0" applyBorder="0" applyAlignment="0" applyProtection="0"/>
    <xf numFmtId="0" fontId="21" fillId="0" borderId="0">
      <alignment vertical="top"/>
    </xf>
    <xf numFmtId="0" fontId="24" fillId="0" borderId="0">
      <alignment vertical="top"/>
    </xf>
    <xf numFmtId="8" fontId="16" fillId="0" borderId="0" applyFont="0" applyFill="0" applyBorder="0" applyAlignment="0" applyProtection="0"/>
    <xf numFmtId="0" fontId="12" fillId="0" borderId="0"/>
    <xf numFmtId="0" fontId="16" fillId="0" borderId="0"/>
    <xf numFmtId="0" fontId="15" fillId="0" borderId="0"/>
    <xf numFmtId="0" fontId="12" fillId="0" borderId="0"/>
    <xf numFmtId="0" fontId="16" fillId="0" borderId="0"/>
    <xf numFmtId="0" fontId="59" fillId="2" borderId="0" applyNumberFormat="0" applyBorder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0" fontId="21" fillId="0" borderId="0">
      <alignment vertical="top"/>
    </xf>
    <xf numFmtId="0" fontId="16" fillId="0" borderId="0"/>
    <xf numFmtId="0" fontId="16" fillId="0" borderId="0"/>
    <xf numFmtId="0" fontId="21" fillId="0" borderId="0">
      <alignment vertical="top"/>
    </xf>
    <xf numFmtId="0" fontId="16" fillId="0" borderId="0"/>
    <xf numFmtId="0" fontId="59" fillId="2" borderId="0" applyNumberFormat="0" applyBorder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0" fontId="27" fillId="21" borderId="4" applyNumberFormat="0" applyAlignment="0" applyProtection="0"/>
    <xf numFmtId="43" fontId="16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61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62" fillId="0" borderId="0" applyFont="0" applyFill="0" applyBorder="0" applyAlignment="0" applyProtection="0"/>
    <xf numFmtId="8" fontId="16" fillId="0" borderId="0" applyFont="0" applyFill="0" applyBorder="0" applyAlignment="0" applyProtection="0"/>
    <xf numFmtId="8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4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0" fillId="0" borderId="13">
      <alignment horizontal="left" vertical="center"/>
    </xf>
    <xf numFmtId="0" fontId="50" fillId="0" borderId="13">
      <alignment horizontal="left" vertical="center"/>
    </xf>
    <xf numFmtId="0" fontId="50" fillId="0" borderId="13">
      <alignment horizontal="left" vertical="center"/>
    </xf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35" fillId="9" borderId="4" applyNumberFormat="0" applyAlignment="0" applyProtection="0"/>
    <xf numFmtId="0" fontId="20" fillId="0" borderId="0"/>
    <xf numFmtId="0" fontId="16" fillId="0" borderId="0"/>
    <xf numFmtId="0" fontId="20" fillId="0" borderId="0"/>
    <xf numFmtId="0" fontId="22" fillId="0" borderId="0"/>
    <xf numFmtId="0" fontId="12" fillId="0" borderId="0"/>
    <xf numFmtId="0" fontId="21" fillId="0" borderId="0">
      <alignment vertical="top"/>
    </xf>
    <xf numFmtId="0" fontId="21" fillId="0" borderId="0"/>
    <xf numFmtId="0" fontId="13" fillId="0" borderId="0"/>
    <xf numFmtId="0" fontId="63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2" fillId="0" borderId="0"/>
    <xf numFmtId="0" fontId="17" fillId="0" borderId="0"/>
    <xf numFmtId="0" fontId="14" fillId="0" borderId="0"/>
    <xf numFmtId="0" fontId="47" fillId="0" borderId="0"/>
    <xf numFmtId="0" fontId="61" fillId="0" borderId="0"/>
    <xf numFmtId="0" fontId="12" fillId="0" borderId="0"/>
    <xf numFmtId="0" fontId="15" fillId="0" borderId="0"/>
    <xf numFmtId="0" fontId="12" fillId="0" borderId="0"/>
    <xf numFmtId="0" fontId="16" fillId="0" borderId="0"/>
    <xf numFmtId="0" fontId="16" fillId="0" borderId="0"/>
    <xf numFmtId="0" fontId="19" fillId="0" borderId="0">
      <alignment vertical="top"/>
    </xf>
    <xf numFmtId="0" fontId="19" fillId="0" borderId="0">
      <alignment vertical="top"/>
    </xf>
    <xf numFmtId="0" fontId="16" fillId="0" borderId="0"/>
    <xf numFmtId="0" fontId="12" fillId="0" borderId="0"/>
    <xf numFmtId="0" fontId="16" fillId="0" borderId="0"/>
    <xf numFmtId="0" fontId="23" fillId="0" borderId="0"/>
    <xf numFmtId="0" fontId="12" fillId="0" borderId="0"/>
    <xf numFmtId="0" fontId="16" fillId="0" borderId="0" applyFill="0"/>
    <xf numFmtId="0" fontId="22" fillId="0" borderId="0"/>
    <xf numFmtId="0" fontId="16" fillId="0" borderId="0"/>
    <xf numFmtId="0" fontId="60" fillId="0" borderId="0">
      <alignment vertical="top"/>
    </xf>
    <xf numFmtId="0" fontId="12" fillId="0" borderId="0"/>
    <xf numFmtId="0" fontId="21" fillId="0" borderId="0">
      <alignment vertical="top"/>
    </xf>
    <xf numFmtId="0" fontId="16" fillId="0" borderId="0"/>
    <xf numFmtId="0" fontId="16" fillId="0" borderId="0"/>
    <xf numFmtId="0" fontId="60" fillId="0" borderId="0">
      <alignment vertical="top"/>
    </xf>
    <xf numFmtId="0" fontId="16" fillId="0" borderId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20" fillId="24" borderId="10" applyNumberFormat="0" applyFon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43" fillId="21" borderId="11" applyNumberFormat="0" applyAlignment="0" applyProtection="0"/>
    <xf numFmtId="0" fontId="18" fillId="0" borderId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94" fillId="0" borderId="0">
      <protection locked="0"/>
    </xf>
    <xf numFmtId="9" fontId="95" fillId="0" borderId="0">
      <alignment vertical="top"/>
      <protection locked="0"/>
    </xf>
  </cellStyleXfs>
  <cellXfs count="17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0" fillId="0" borderId="1" xfId="0" applyBorder="1" applyAlignment="1">
      <alignment horizontal="center" vertical="center"/>
    </xf>
    <xf numFmtId="0" fontId="4" fillId="25" borderId="1" xfId="0" applyFont="1" applyFill="1" applyBorder="1" applyAlignment="1">
      <alignment horizontal="center" vertical="center" wrapText="1"/>
    </xf>
    <xf numFmtId="0" fontId="11" fillId="26" borderId="2" xfId="0" quotePrefix="1" applyFont="1" applyFill="1" applyBorder="1" applyAlignment="1">
      <alignment horizontal="center" vertical="center"/>
    </xf>
    <xf numFmtId="0" fontId="11" fillId="25" borderId="2" xfId="0" quotePrefix="1" applyFont="1" applyFill="1" applyBorder="1" applyAlignment="1">
      <alignment horizontal="center" vertical="center"/>
    </xf>
    <xf numFmtId="0" fontId="66" fillId="0" borderId="0" xfId="0" applyFont="1"/>
    <xf numFmtId="0" fontId="67" fillId="0" borderId="0" xfId="0" applyFont="1" applyAlignment="1">
      <alignment vertical="center"/>
    </xf>
    <xf numFmtId="0" fontId="17" fillId="0" borderId="0" xfId="0" applyFont="1"/>
    <xf numFmtId="0" fontId="65" fillId="0" borderId="0" xfId="0" applyFont="1"/>
    <xf numFmtId="0" fontId="68" fillId="0" borderId="0" xfId="0" applyFont="1"/>
    <xf numFmtId="0" fontId="47" fillId="0" borderId="0" xfId="0" applyFont="1"/>
    <xf numFmtId="0" fontId="69" fillId="0" borderId="0" xfId="0" applyFont="1" applyAlignment="1">
      <alignment vertical="center"/>
    </xf>
    <xf numFmtId="179" fontId="67" fillId="0" borderId="0" xfId="0" applyNumberFormat="1" applyFont="1" applyAlignment="1">
      <alignment vertical="center"/>
    </xf>
    <xf numFmtId="0" fontId="72" fillId="26" borderId="2" xfId="0" quotePrefix="1" applyFont="1" applyFill="1" applyBorder="1" applyAlignment="1">
      <alignment horizontal="center" vertical="center"/>
    </xf>
    <xf numFmtId="0" fontId="72" fillId="25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79" fontId="67" fillId="0" borderId="0" xfId="0" applyNumberFormat="1" applyFont="1" applyAlignment="1">
      <alignment horizontal="left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4" fillId="26" borderId="3" xfId="0" applyFont="1" applyFill="1" applyBorder="1" applyAlignment="1">
      <alignment horizontal="center" vertical="center" wrapText="1"/>
    </xf>
    <xf numFmtId="0" fontId="4" fillId="26" borderId="2" xfId="0" applyFont="1" applyFill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 wrapText="1"/>
    </xf>
    <xf numFmtId="0" fontId="65" fillId="25" borderId="3" xfId="0" applyFont="1" applyFill="1" applyBorder="1" applyAlignment="1">
      <alignment horizontal="center" vertical="center" wrapText="1"/>
    </xf>
    <xf numFmtId="0" fontId="65" fillId="25" borderId="2" xfId="0" applyFont="1" applyFill="1" applyBorder="1" applyAlignment="1">
      <alignment horizontal="center" vertical="center" wrapText="1"/>
    </xf>
    <xf numFmtId="0" fontId="4" fillId="25" borderId="3" xfId="0" applyFont="1" applyFill="1" applyBorder="1" applyAlignment="1">
      <alignment horizontal="center" vertical="center" wrapText="1"/>
    </xf>
    <xf numFmtId="0" fontId="4" fillId="25" borderId="2" xfId="0" applyFont="1" applyFill="1" applyBorder="1" applyAlignment="1">
      <alignment horizontal="center" vertical="center" wrapText="1"/>
    </xf>
    <xf numFmtId="0" fontId="4" fillId="25" borderId="1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47" fillId="0" borderId="0" xfId="0" applyFont="1"/>
    <xf numFmtId="0" fontId="71" fillId="0" borderId="0" xfId="0" applyFont="1" applyAlignment="1">
      <alignment horizontal="center" vertical="center" wrapText="1"/>
    </xf>
    <xf numFmtId="0" fontId="64" fillId="26" borderId="1" xfId="0" applyFont="1" applyFill="1" applyBorder="1" applyAlignment="1">
      <alignment horizontal="center"/>
    </xf>
    <xf numFmtId="0" fontId="64" fillId="25" borderId="17" xfId="0" applyFont="1" applyFill="1" applyBorder="1" applyAlignment="1">
      <alignment horizontal="center"/>
    </xf>
    <xf numFmtId="0" fontId="64" fillId="25" borderId="18" xfId="0" applyFont="1" applyFill="1" applyBorder="1" applyAlignment="1">
      <alignment horizontal="center"/>
    </xf>
    <xf numFmtId="0" fontId="64" fillId="25" borderId="19" xfId="0" applyFont="1" applyFill="1" applyBorder="1" applyAlignment="1">
      <alignment horizontal="center"/>
    </xf>
    <xf numFmtId="0" fontId="3" fillId="25" borderId="1" xfId="0" applyFont="1" applyFill="1" applyBorder="1" applyAlignment="1">
      <alignment horizontal="center" vertical="center" wrapText="1"/>
    </xf>
    <xf numFmtId="0" fontId="4" fillId="25" borderId="16" xfId="0" applyFont="1" applyFill="1" applyBorder="1" applyAlignment="1">
      <alignment horizontal="center" vertical="center" wrapText="1"/>
    </xf>
    <xf numFmtId="0" fontId="4" fillId="26" borderId="16" xfId="0" applyFont="1" applyFill="1" applyBorder="1" applyAlignment="1">
      <alignment horizontal="center" vertical="center" wrapText="1"/>
    </xf>
    <xf numFmtId="0" fontId="3" fillId="25" borderId="16" xfId="0" applyFont="1" applyFill="1" applyBorder="1" applyAlignment="1">
      <alignment horizontal="center" vertical="center" wrapText="1"/>
    </xf>
    <xf numFmtId="0" fontId="3" fillId="25" borderId="2" xfId="0" applyFont="1" applyFill="1" applyBorder="1" applyAlignment="1">
      <alignment horizontal="center" vertical="center" wrapText="1"/>
    </xf>
    <xf numFmtId="3" fontId="77" fillId="27" borderId="0" xfId="0" applyNumberFormat="1" applyFont="1" applyFill="1" applyAlignment="1">
      <alignment horizontal="center" vertical="center"/>
    </xf>
    <xf numFmtId="0" fontId="79" fillId="27" borderId="0" xfId="0" applyFont="1" applyFill="1" applyAlignment="1">
      <alignment horizontal="center" vertical="center"/>
    </xf>
    <xf numFmtId="0" fontId="3" fillId="27" borderId="1" xfId="0" applyFont="1" applyFill="1" applyBorder="1" applyAlignment="1">
      <alignment horizontal="center" vertical="center" wrapText="1"/>
    </xf>
    <xf numFmtId="0" fontId="4" fillId="27" borderId="1" xfId="0" applyFont="1" applyFill="1" applyBorder="1" applyAlignment="1">
      <alignment horizontal="center" vertical="center" wrapText="1"/>
    </xf>
    <xf numFmtId="0" fontId="4" fillId="27" borderId="16" xfId="0" applyFont="1" applyFill="1" applyBorder="1" applyAlignment="1">
      <alignment horizontal="center" vertical="center" wrapText="1"/>
    </xf>
    <xf numFmtId="3" fontId="80" fillId="27" borderId="1" xfId="542" applyNumberFormat="1" applyFont="1" applyFill="1" applyBorder="1" applyAlignment="1" applyProtection="1">
      <alignment horizontal="center" vertical="center" wrapText="1"/>
    </xf>
    <xf numFmtId="3" fontId="81" fillId="27" borderId="16" xfId="542" applyNumberFormat="1" applyFont="1" applyFill="1" applyBorder="1" applyAlignment="1" applyProtection="1">
      <alignment horizontal="center" vertical="center" wrapText="1"/>
    </xf>
    <xf numFmtId="0" fontId="4" fillId="27" borderId="2" xfId="0" applyFont="1" applyFill="1" applyBorder="1" applyAlignment="1">
      <alignment horizontal="center" vertical="center" wrapText="1"/>
    </xf>
    <xf numFmtId="3" fontId="81" fillId="27" borderId="2" xfId="542" applyNumberFormat="1" applyFont="1" applyFill="1" applyBorder="1" applyAlignment="1" applyProtection="1">
      <alignment horizontal="center" vertical="center" wrapText="1"/>
    </xf>
    <xf numFmtId="0" fontId="80" fillId="27" borderId="1" xfId="0" applyFont="1" applyFill="1" applyBorder="1" applyAlignment="1">
      <alignment horizontal="center" vertical="center" wrapText="1"/>
    </xf>
    <xf numFmtId="0" fontId="83" fillId="27" borderId="2" xfId="0" quotePrefix="1" applyFont="1" applyFill="1" applyBorder="1" applyAlignment="1">
      <alignment horizontal="center" vertical="center"/>
    </xf>
    <xf numFmtId="0" fontId="83" fillId="27" borderId="2" xfId="0" quotePrefix="1" applyFont="1" applyFill="1" applyBorder="1" applyAlignment="1">
      <alignment horizontal="center" vertical="center" wrapText="1"/>
    </xf>
    <xf numFmtId="0" fontId="84" fillId="27" borderId="2" xfId="0" quotePrefix="1" applyFont="1" applyFill="1" applyBorder="1" applyAlignment="1">
      <alignment horizontal="center" vertical="center" wrapText="1"/>
    </xf>
    <xf numFmtId="0" fontId="6" fillId="27" borderId="1" xfId="0" applyFont="1" applyFill="1" applyBorder="1"/>
    <xf numFmtId="0" fontId="6" fillId="27" borderId="0" xfId="0" applyFont="1" applyFill="1"/>
    <xf numFmtId="0" fontId="6" fillId="27" borderId="1" xfId="0" applyFont="1" applyFill="1" applyBorder="1" applyAlignment="1">
      <alignment vertical="center"/>
    </xf>
    <xf numFmtId="0" fontId="6" fillId="27" borderId="0" xfId="0" applyFont="1" applyFill="1" applyAlignment="1">
      <alignment vertical="center"/>
    </xf>
    <xf numFmtId="3" fontId="85" fillId="27" borderId="1" xfId="0" applyNumberFormat="1" applyFont="1" applyFill="1" applyBorder="1" applyAlignment="1">
      <alignment horizontal="center" vertical="center"/>
    </xf>
    <xf numFmtId="0" fontId="86" fillId="27" borderId="1" xfId="0" applyFont="1" applyFill="1" applyBorder="1" applyAlignment="1">
      <alignment horizontal="center" vertical="center" wrapText="1"/>
    </xf>
    <xf numFmtId="0" fontId="17" fillId="27" borderId="1" xfId="0" applyFont="1" applyFill="1" applyBorder="1" applyAlignment="1">
      <alignment horizontal="center" vertical="center" wrapText="1"/>
    </xf>
    <xf numFmtId="0" fontId="87" fillId="27" borderId="1" xfId="0" applyFont="1" applyFill="1" applyBorder="1" applyAlignment="1">
      <alignment horizontal="center" vertical="center" wrapText="1"/>
    </xf>
    <xf numFmtId="0" fontId="89" fillId="27" borderId="1" xfId="0" applyFont="1" applyFill="1" applyBorder="1" applyAlignment="1">
      <alignment horizontal="center" vertical="center" wrapText="1"/>
    </xf>
    <xf numFmtId="0" fontId="90" fillId="27" borderId="1" xfId="0" applyFont="1" applyFill="1" applyBorder="1" applyAlignment="1">
      <alignment horizontal="left" vertical="center" wrapText="1"/>
    </xf>
    <xf numFmtId="3" fontId="81" fillId="27" borderId="1" xfId="542" applyNumberFormat="1" applyFont="1" applyFill="1" applyBorder="1" applyAlignment="1" applyProtection="1">
      <alignment horizontal="center" vertical="center" wrapText="1"/>
    </xf>
    <xf numFmtId="3" fontId="89" fillId="27" borderId="1" xfId="0" applyNumberFormat="1" applyFont="1" applyFill="1" applyBorder="1" applyAlignment="1">
      <alignment horizontal="center" vertical="center" wrapText="1"/>
    </xf>
    <xf numFmtId="3" fontId="80" fillId="27" borderId="1" xfId="0" applyNumberFormat="1" applyFont="1" applyFill="1" applyBorder="1" applyAlignment="1">
      <alignment horizontal="center" vertical="center" wrapText="1"/>
    </xf>
    <xf numFmtId="0" fontId="89" fillId="27" borderId="1" xfId="3" applyFont="1" applyFill="1" applyBorder="1" applyAlignment="1">
      <alignment horizontal="center" vertical="center" wrapText="1"/>
    </xf>
    <xf numFmtId="0" fontId="90" fillId="27" borderId="1" xfId="0" applyFont="1" applyFill="1" applyBorder="1" applyAlignment="1">
      <alignment horizontal="center" vertical="center" wrapText="1"/>
    </xf>
    <xf numFmtId="0" fontId="78" fillId="27" borderId="1" xfId="0" applyFont="1" applyFill="1" applyBorder="1" applyAlignment="1">
      <alignment horizontal="center" vertical="center" wrapText="1"/>
    </xf>
    <xf numFmtId="3" fontId="89" fillId="27" borderId="2" xfId="0" applyNumberFormat="1" applyFont="1" applyFill="1" applyBorder="1" applyAlignment="1">
      <alignment horizontal="center" vertical="center" wrapText="1"/>
    </xf>
    <xf numFmtId="0" fontId="89" fillId="27" borderId="1" xfId="0" applyFont="1" applyFill="1" applyBorder="1" applyAlignment="1">
      <alignment horizontal="left" vertical="center" wrapText="1"/>
    </xf>
    <xf numFmtId="0" fontId="86" fillId="27" borderId="0" xfId="0" applyFont="1" applyFill="1" applyAlignment="1">
      <alignment wrapText="1"/>
    </xf>
    <xf numFmtId="0" fontId="92" fillId="27" borderId="1" xfId="0" applyFont="1" applyFill="1" applyBorder="1" applyAlignment="1">
      <alignment horizontal="center" vertical="center" wrapText="1"/>
    </xf>
    <xf numFmtId="0" fontId="91" fillId="27" borderId="1" xfId="0" applyFont="1" applyFill="1" applyBorder="1" applyAlignment="1">
      <alignment horizontal="center" vertical="center" wrapText="1"/>
    </xf>
    <xf numFmtId="3" fontId="78" fillId="27" borderId="1" xfId="0" applyNumberFormat="1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horizontal="center" vertical="center" wrapText="1"/>
    </xf>
    <xf numFmtId="164" fontId="90" fillId="27" borderId="1" xfId="542" applyNumberFormat="1" applyFont="1" applyFill="1" applyBorder="1" applyAlignment="1" applyProtection="1">
      <alignment horizontal="center" vertical="center" wrapText="1"/>
    </xf>
    <xf numFmtId="0" fontId="78" fillId="27" borderId="1" xfId="0" applyFont="1" applyFill="1" applyBorder="1" applyAlignment="1">
      <alignment horizontal="left" vertical="center" wrapText="1"/>
    </xf>
    <xf numFmtId="0" fontId="89" fillId="27" borderId="1" xfId="0" applyFont="1" applyFill="1" applyBorder="1" applyAlignment="1">
      <alignment horizontal="center" vertical="center"/>
    </xf>
    <xf numFmtId="0" fontId="89" fillId="27" borderId="1" xfId="0" applyFont="1" applyFill="1" applyBorder="1" applyAlignment="1">
      <alignment horizontal="left" vertical="center"/>
    </xf>
    <xf numFmtId="0" fontId="81" fillId="27" borderId="1" xfId="0" applyFont="1" applyFill="1" applyBorder="1" applyAlignment="1">
      <alignment horizontal="center" vertical="center"/>
    </xf>
    <xf numFmtId="0" fontId="17" fillId="27" borderId="0" xfId="0" applyFont="1" applyFill="1" applyAlignment="1">
      <alignment horizontal="left" vertical="center"/>
    </xf>
    <xf numFmtId="0" fontId="90" fillId="27" borderId="1" xfId="0" applyFont="1" applyFill="1" applyBorder="1" applyAlignment="1">
      <alignment horizontal="center" vertical="center"/>
    </xf>
    <xf numFmtId="0" fontId="88" fillId="27" borderId="1" xfId="0" applyFont="1" applyFill="1" applyBorder="1" applyAlignment="1">
      <alignment horizontal="center" vertical="center"/>
    </xf>
    <xf numFmtId="0" fontId="81" fillId="27" borderId="1" xfId="0" applyFont="1" applyFill="1" applyBorder="1" applyAlignment="1">
      <alignment horizontal="left" vertical="center"/>
    </xf>
    <xf numFmtId="3" fontId="81" fillId="27" borderId="1" xfId="542" applyNumberFormat="1" applyFont="1" applyFill="1" applyBorder="1" applyAlignment="1" applyProtection="1">
      <alignment horizontal="center" vertical="center"/>
    </xf>
    <xf numFmtId="0" fontId="82" fillId="27" borderId="1" xfId="0" applyFont="1" applyFill="1" applyBorder="1" applyAlignment="1">
      <alignment horizontal="center" vertical="center"/>
    </xf>
    <xf numFmtId="3" fontId="82" fillId="27" borderId="1" xfId="0" applyNumberFormat="1" applyFont="1" applyFill="1" applyBorder="1" applyAlignment="1">
      <alignment horizontal="center" vertical="center"/>
    </xf>
    <xf numFmtId="3" fontId="80" fillId="27" borderId="1" xfId="0" applyNumberFormat="1" applyFont="1" applyFill="1" applyBorder="1" applyAlignment="1">
      <alignment horizontal="center" vertical="center"/>
    </xf>
    <xf numFmtId="181" fontId="90" fillId="27" borderId="1" xfId="0" applyNumberFormat="1" applyFont="1" applyFill="1" applyBorder="1" applyAlignment="1">
      <alignment horizontal="center" vertical="center" wrapText="1"/>
    </xf>
    <xf numFmtId="0" fontId="90" fillId="27" borderId="1" xfId="0" applyFont="1" applyFill="1" applyBorder="1" applyAlignment="1">
      <alignment horizontal="left" vertical="center"/>
    </xf>
    <xf numFmtId="0" fontId="90" fillId="27" borderId="1" xfId="0" applyFont="1" applyFill="1" applyBorder="1" applyAlignment="1">
      <alignment vertical="center"/>
    </xf>
    <xf numFmtId="0" fontId="82" fillId="27" borderId="1" xfId="0" applyFont="1" applyFill="1" applyBorder="1" applyAlignment="1">
      <alignment horizontal="left" vertical="center"/>
    </xf>
    <xf numFmtId="0" fontId="17" fillId="27" borderId="1" xfId="3" applyFont="1" applyFill="1" applyBorder="1" applyAlignment="1">
      <alignment horizontal="center" vertical="center" wrapText="1"/>
    </xf>
    <xf numFmtId="0" fontId="89" fillId="27" borderId="1" xfId="3" applyFont="1" applyFill="1" applyBorder="1" applyAlignment="1">
      <alignment horizontal="left" vertical="center" wrapText="1"/>
    </xf>
    <xf numFmtId="0" fontId="93" fillId="27" borderId="1" xfId="3" applyFont="1" applyFill="1" applyBorder="1" applyAlignment="1">
      <alignment horizontal="left" vertical="center" wrapText="1"/>
    </xf>
    <xf numFmtId="2" fontId="89" fillId="27" borderId="1" xfId="0" applyNumberFormat="1" applyFont="1" applyFill="1" applyBorder="1" applyAlignment="1">
      <alignment horizontal="center" vertical="center" wrapText="1"/>
    </xf>
    <xf numFmtId="0" fontId="93" fillId="27" borderId="1" xfId="3" applyFont="1" applyFill="1" applyBorder="1" applyAlignment="1">
      <alignment horizontal="center" vertical="center" wrapText="1"/>
    </xf>
    <xf numFmtId="0" fontId="90" fillId="27" borderId="16" xfId="0" applyFont="1" applyFill="1" applyBorder="1" applyAlignment="1">
      <alignment horizontal="center" vertical="center" wrapText="1"/>
    </xf>
    <xf numFmtId="0" fontId="89" fillId="27" borderId="16" xfId="0" applyFont="1" applyFill="1" applyBorder="1" applyAlignment="1">
      <alignment horizontal="left" vertical="center" wrapText="1"/>
    </xf>
    <xf numFmtId="0" fontId="89" fillId="27" borderId="16" xfId="0" applyFont="1" applyFill="1" applyBorder="1" applyAlignment="1">
      <alignment horizontal="center" vertical="center" wrapText="1"/>
    </xf>
    <xf numFmtId="3" fontId="81" fillId="27" borderId="16" xfId="542" applyNumberFormat="1" applyFont="1" applyFill="1" applyBorder="1" applyAlignment="1" applyProtection="1">
      <alignment horizontal="center" vertical="center" wrapText="1"/>
    </xf>
    <xf numFmtId="0" fontId="90" fillId="27" borderId="2" xfId="0" applyFont="1" applyFill="1" applyBorder="1" applyAlignment="1">
      <alignment horizontal="center" vertical="center" wrapText="1"/>
    </xf>
    <xf numFmtId="0" fontId="89" fillId="27" borderId="2" xfId="0" applyFont="1" applyFill="1" applyBorder="1" applyAlignment="1">
      <alignment horizontal="center" vertical="center" wrapText="1"/>
    </xf>
    <xf numFmtId="3" fontId="81" fillId="27" borderId="2" xfId="542" applyNumberFormat="1" applyFont="1" applyFill="1" applyBorder="1" applyAlignment="1" applyProtection="1">
      <alignment horizontal="center" vertical="center" wrapText="1"/>
    </xf>
    <xf numFmtId="164" fontId="89" fillId="27" borderId="1" xfId="6" applyNumberFormat="1" applyFont="1" applyFill="1" applyBorder="1" applyAlignment="1" applyProtection="1">
      <alignment horizontal="center" vertical="center" wrapText="1"/>
    </xf>
    <xf numFmtId="0" fontId="90" fillId="27" borderId="1" xfId="542" applyNumberFormat="1" applyFont="1" applyFill="1" applyBorder="1" applyAlignment="1" applyProtection="1">
      <alignment horizontal="left" vertical="center" wrapText="1"/>
    </xf>
    <xf numFmtId="0" fontId="93" fillId="27" borderId="1" xfId="0" applyFont="1" applyFill="1" applyBorder="1" applyAlignment="1">
      <alignment horizontal="left" vertical="center" wrapText="1"/>
    </xf>
    <xf numFmtId="0" fontId="93" fillId="27" borderId="1" xfId="0" applyFont="1" applyFill="1" applyBorder="1" applyAlignment="1">
      <alignment horizontal="center" vertical="center" wrapText="1"/>
    </xf>
    <xf numFmtId="0" fontId="77" fillId="27" borderId="1" xfId="543" applyFont="1" applyFill="1" applyBorder="1" applyAlignment="1">
      <alignment vertical="center"/>
    </xf>
    <xf numFmtId="0" fontId="89" fillId="27" borderId="1" xfId="544" applyFont="1" applyFill="1" applyBorder="1" applyAlignment="1" applyProtection="1">
      <alignment horizontal="left" vertical="center" wrapText="1"/>
    </xf>
    <xf numFmtId="0" fontId="89" fillId="27" borderId="1" xfId="544" applyFont="1" applyFill="1" applyBorder="1" applyAlignment="1" applyProtection="1">
      <alignment horizontal="center" vertical="center" wrapText="1"/>
    </xf>
    <xf numFmtId="0" fontId="93" fillId="27" borderId="1" xfId="0" applyFont="1" applyFill="1" applyBorder="1" applyAlignment="1">
      <alignment horizontal="left" vertical="center"/>
    </xf>
    <xf numFmtId="0" fontId="96" fillId="27" borderId="1" xfId="0" applyFont="1" applyFill="1" applyBorder="1" applyAlignment="1">
      <alignment horizontal="center" vertical="center"/>
    </xf>
    <xf numFmtId="0" fontId="89" fillId="27" borderId="1" xfId="70" quotePrefix="1" applyFont="1" applyFill="1" applyBorder="1" applyAlignment="1">
      <alignment horizontal="center" vertical="center" wrapText="1"/>
    </xf>
    <xf numFmtId="0" fontId="89" fillId="27" borderId="1" xfId="70" quotePrefix="1" applyFont="1" applyFill="1" applyBorder="1" applyAlignment="1">
      <alignment horizontal="left" vertical="center" wrapText="1"/>
    </xf>
    <xf numFmtId="0" fontId="78" fillId="27" borderId="0" xfId="0" applyFont="1" applyFill="1" applyAlignment="1">
      <alignment wrapText="1"/>
    </xf>
    <xf numFmtId="164" fontId="90" fillId="27" borderId="1" xfId="542" applyNumberFormat="1" applyFont="1" applyFill="1" applyBorder="1" applyAlignment="1" applyProtection="1">
      <alignment horizontal="center" vertical="center"/>
    </xf>
    <xf numFmtId="0" fontId="91" fillId="27" borderId="1" xfId="0" applyFont="1" applyFill="1" applyBorder="1" applyAlignment="1">
      <alignment horizontal="center" vertical="center"/>
    </xf>
    <xf numFmtId="0" fontId="86" fillId="27" borderId="0" xfId="0" applyFont="1" applyFill="1" applyAlignment="1">
      <alignment vertical="center" wrapText="1"/>
    </xf>
    <xf numFmtId="3" fontId="81" fillId="27" borderId="16" xfId="542" applyNumberFormat="1" applyFont="1" applyFill="1" applyBorder="1" applyAlignment="1" applyProtection="1">
      <alignment horizontal="center" vertical="center"/>
    </xf>
    <xf numFmtId="0" fontId="17" fillId="27" borderId="0" xfId="0" applyFont="1" applyFill="1" applyAlignment="1">
      <alignment wrapText="1"/>
    </xf>
    <xf numFmtId="49" fontId="89" fillId="27" borderId="1" xfId="0" applyNumberFormat="1" applyFont="1" applyFill="1" applyBorder="1" applyAlignment="1">
      <alignment horizontal="center" vertical="center" wrapText="1"/>
    </xf>
    <xf numFmtId="3" fontId="82" fillId="27" borderId="1" xfId="542" applyNumberFormat="1" applyFont="1" applyFill="1" applyBorder="1" applyAlignment="1" applyProtection="1">
      <alignment horizontal="center" vertical="center" wrapText="1"/>
    </xf>
    <xf numFmtId="0" fontId="78" fillId="27" borderId="1" xfId="0" applyFont="1" applyFill="1" applyBorder="1" applyAlignment="1" applyProtection="1">
      <alignment horizontal="center" vertical="center" wrapText="1"/>
      <protection locked="0"/>
    </xf>
    <xf numFmtId="0" fontId="78" fillId="27" borderId="1" xfId="0" applyFont="1" applyFill="1" applyBorder="1" applyAlignment="1" applyProtection="1">
      <alignment horizontal="left" vertical="center" wrapText="1"/>
      <protection locked="0"/>
    </xf>
    <xf numFmtId="43" fontId="89" fillId="27" borderId="1" xfId="542" applyFont="1" applyFill="1" applyBorder="1" applyAlignment="1" applyProtection="1">
      <alignment horizontal="center" vertical="center" wrapText="1"/>
    </xf>
    <xf numFmtId="0" fontId="90" fillId="27" borderId="1" xfId="542" applyNumberFormat="1" applyFont="1" applyFill="1" applyBorder="1" applyAlignment="1" applyProtection="1">
      <alignment horizontal="left" vertical="center"/>
    </xf>
    <xf numFmtId="0" fontId="78" fillId="27" borderId="1" xfId="0" applyFont="1" applyFill="1" applyBorder="1" applyAlignment="1">
      <alignment horizontal="center" vertical="center"/>
    </xf>
    <xf numFmtId="0" fontId="90" fillId="27" borderId="2" xfId="0" applyFont="1" applyFill="1" applyBorder="1" applyAlignment="1">
      <alignment horizontal="left" vertical="center"/>
    </xf>
    <xf numFmtId="0" fontId="90" fillId="27" borderId="2" xfId="0" applyFont="1" applyFill="1" applyBorder="1" applyAlignment="1">
      <alignment horizontal="center" vertical="center"/>
    </xf>
    <xf numFmtId="3" fontId="90" fillId="27" borderId="1" xfId="0" applyNumberFormat="1" applyFont="1" applyFill="1" applyBorder="1" applyAlignment="1">
      <alignment horizontal="center" vertical="center" wrapText="1"/>
    </xf>
    <xf numFmtId="0" fontId="6" fillId="27" borderId="0" xfId="0" applyFont="1" applyFill="1" applyAlignment="1">
      <alignment wrapText="1"/>
    </xf>
    <xf numFmtId="0" fontId="97" fillId="27" borderId="1" xfId="0" applyFont="1" applyFill="1" applyBorder="1" applyAlignment="1">
      <alignment horizontal="center" vertical="center"/>
    </xf>
    <xf numFmtId="185" fontId="89" fillId="27" borderId="1" xfId="0" applyNumberFormat="1" applyFont="1" applyFill="1" applyBorder="1" applyAlignment="1">
      <alignment horizontal="center" vertical="center" wrapText="1"/>
    </xf>
    <xf numFmtId="0" fontId="1" fillId="27" borderId="0" xfId="0" applyFont="1" applyFill="1" applyAlignment="1">
      <alignment wrapText="1"/>
    </xf>
    <xf numFmtId="0" fontId="90" fillId="27" borderId="1" xfId="0" applyFont="1" applyFill="1" applyBorder="1" applyAlignment="1" applyProtection="1">
      <alignment horizontal="center" vertical="center" wrapText="1"/>
      <protection locked="0"/>
    </xf>
    <xf numFmtId="9" fontId="89" fillId="27" borderId="1" xfId="0" applyNumberFormat="1" applyFont="1" applyFill="1" applyBorder="1" applyAlignment="1">
      <alignment horizontal="center" vertical="center" wrapText="1"/>
    </xf>
    <xf numFmtId="43" fontId="90" fillId="27" borderId="1" xfId="152" applyFont="1" applyFill="1" applyBorder="1" applyAlignment="1">
      <alignment horizontal="center" vertical="center" wrapText="1"/>
    </xf>
    <xf numFmtId="0" fontId="90" fillId="27" borderId="1" xfId="152" applyNumberFormat="1" applyFont="1" applyFill="1" applyBorder="1" applyAlignment="1">
      <alignment horizontal="left" vertical="center" wrapText="1"/>
    </xf>
    <xf numFmtId="0" fontId="89" fillId="28" borderId="1" xfId="0" applyFont="1" applyFill="1" applyBorder="1" applyAlignment="1">
      <alignment horizontal="center" vertical="center" wrapText="1"/>
    </xf>
    <xf numFmtId="0" fontId="89" fillId="28" borderId="1" xfId="0" applyFont="1" applyFill="1" applyBorder="1" applyAlignment="1">
      <alignment horizontal="left" vertical="center" wrapText="1"/>
    </xf>
    <xf numFmtId="9" fontId="90" fillId="27" borderId="1" xfId="0" applyNumberFormat="1" applyFont="1" applyFill="1" applyBorder="1" applyAlignment="1">
      <alignment horizontal="center" vertical="center"/>
    </xf>
    <xf numFmtId="164" fontId="89" fillId="27" borderId="1" xfId="152" applyNumberFormat="1" applyFont="1" applyFill="1" applyBorder="1" applyAlignment="1">
      <alignment horizontal="center" vertical="center" wrapText="1"/>
    </xf>
    <xf numFmtId="0" fontId="6" fillId="27" borderId="1" xfId="0" applyFont="1" applyFill="1" applyBorder="1" applyAlignment="1">
      <alignment vertical="top"/>
    </xf>
    <xf numFmtId="0" fontId="82" fillId="27" borderId="1" xfId="0" applyFont="1" applyFill="1" applyBorder="1" applyAlignment="1">
      <alignment horizontal="left"/>
    </xf>
    <xf numFmtId="0" fontId="82" fillId="27" borderId="1" xfId="0" applyFont="1" applyFill="1" applyBorder="1" applyAlignment="1">
      <alignment horizontal="center"/>
    </xf>
    <xf numFmtId="0" fontId="75" fillId="27" borderId="0" xfId="0" applyFont="1" applyFill="1" applyAlignment="1">
      <alignment vertical="center"/>
    </xf>
    <xf numFmtId="0" fontId="75" fillId="27" borderId="0" xfId="0" applyFont="1" applyFill="1" applyAlignment="1">
      <alignment vertical="center" wrapText="1"/>
    </xf>
    <xf numFmtId="0" fontId="91" fillId="27" borderId="1" xfId="0" applyFont="1" applyFill="1" applyBorder="1" applyAlignment="1">
      <alignment vertical="center"/>
    </xf>
    <xf numFmtId="0" fontId="91" fillId="27" borderId="1" xfId="0" quotePrefix="1" applyFont="1" applyFill="1" applyBorder="1" applyAlignment="1">
      <alignment horizontal="left" vertical="center" wrapText="1"/>
    </xf>
    <xf numFmtId="0" fontId="91" fillId="27" borderId="1" xfId="0" applyFont="1" applyFill="1" applyBorder="1" applyAlignment="1">
      <alignment vertical="center" wrapText="1"/>
    </xf>
    <xf numFmtId="0" fontId="78" fillId="27" borderId="1" xfId="0" applyFont="1" applyFill="1" applyBorder="1" applyAlignment="1">
      <alignment vertical="center" wrapText="1"/>
    </xf>
    <xf numFmtId="0" fontId="78" fillId="27" borderId="1" xfId="0" quotePrefix="1" applyFont="1" applyFill="1" applyBorder="1" applyAlignment="1">
      <alignment horizontal="left" vertical="center" wrapText="1"/>
    </xf>
    <xf numFmtId="0" fontId="91" fillId="27" borderId="1" xfId="0" applyFont="1" applyFill="1" applyBorder="1" applyAlignment="1">
      <alignment horizontal="left" vertical="center"/>
    </xf>
    <xf numFmtId="0" fontId="87" fillId="27" borderId="1" xfId="0" quotePrefix="1" applyFont="1" applyFill="1" applyBorder="1" applyAlignment="1">
      <alignment horizontal="left" vertical="center" wrapText="1"/>
    </xf>
    <xf numFmtId="0" fontId="87" fillId="27" borderId="1" xfId="0" applyFont="1" applyFill="1" applyBorder="1" applyAlignment="1">
      <alignment horizontal="left" vertical="center"/>
    </xf>
    <xf numFmtId="0" fontId="87" fillId="27" borderId="1" xfId="0" quotePrefix="1" applyFont="1" applyFill="1" applyBorder="1" applyAlignment="1">
      <alignment horizontal="center" vertical="center" wrapText="1"/>
    </xf>
    <xf numFmtId="0" fontId="74" fillId="27" borderId="0" xfId="0" applyFont="1" applyFill="1"/>
    <xf numFmtId="0" fontId="87" fillId="27" borderId="1" xfId="0" applyFont="1" applyFill="1" applyBorder="1" applyAlignment="1">
      <alignment horizontal="center" vertical="center"/>
    </xf>
    <xf numFmtId="0" fontId="78" fillId="27" borderId="1" xfId="0" quotePrefix="1" applyFont="1" applyFill="1" applyBorder="1" applyAlignment="1">
      <alignment horizontal="center" vertical="center" wrapText="1"/>
    </xf>
    <xf numFmtId="0" fontId="74" fillId="27" borderId="0" xfId="0" applyFont="1" applyFill="1" applyAlignment="1">
      <alignment wrapText="1"/>
    </xf>
    <xf numFmtId="0" fontId="98" fillId="27" borderId="1" xfId="0" applyFont="1" applyFill="1" applyBorder="1" applyAlignment="1">
      <alignment vertical="center"/>
    </xf>
    <xf numFmtId="0" fontId="75" fillId="27" borderId="0" xfId="0" applyFont="1" applyFill="1" applyAlignment="1">
      <alignment horizontal="center" wrapText="1"/>
    </xf>
    <xf numFmtId="0" fontId="75" fillId="27" borderId="0" xfId="0" applyFont="1" applyFill="1" applyAlignment="1">
      <alignment horizontal="center"/>
    </xf>
    <xf numFmtId="0" fontId="76" fillId="27" borderId="0" xfId="0" applyFont="1" applyFill="1" applyAlignment="1">
      <alignment horizontal="center"/>
    </xf>
    <xf numFmtId="3" fontId="78" fillId="27" borderId="0" xfId="0" applyNumberFormat="1" applyFont="1" applyFill="1"/>
    <xf numFmtId="0" fontId="97" fillId="27" borderId="2" xfId="0" quotePrefix="1" applyFont="1" applyFill="1" applyBorder="1" applyAlignment="1">
      <alignment horizontal="center" vertical="center" wrapText="1"/>
    </xf>
    <xf numFmtId="3" fontId="80" fillId="27" borderId="0" xfId="0" applyNumberFormat="1" applyFont="1" applyFill="1" applyAlignment="1">
      <alignment vertical="center"/>
    </xf>
    <xf numFmtId="0" fontId="80" fillId="27" borderId="1" xfId="0" applyFont="1" applyFill="1" applyBorder="1" applyAlignment="1">
      <alignment vertical="center"/>
    </xf>
  </cellXfs>
  <cellStyles count="546">
    <cellStyle name="_GOI 1-NHOM1 (2)" xfId="86" xr:uid="{AB034766-8AC9-4F02-BE16-C45FBE75C57D}"/>
    <cellStyle name="20% - Accent1 2" xfId="87" xr:uid="{EB269413-F64C-4E51-989D-A7A955163E1C}"/>
    <cellStyle name="20% - Accent1 3" xfId="88" xr:uid="{8861AE94-B430-4503-AC0B-41394C14AFF8}"/>
    <cellStyle name="20% - Accent2 2" xfId="89" xr:uid="{A4D5E0B4-1F8A-4129-9F65-BBC172460700}"/>
    <cellStyle name="20% - Accent2 3" xfId="90" xr:uid="{DBE2BA88-3C2B-4B4F-834F-6A14DCCCEA5C}"/>
    <cellStyle name="20% - Accent3 2" xfId="91" xr:uid="{14C0C6B0-A06E-496E-A8D9-184F03CA07D8}"/>
    <cellStyle name="20% - Accent3 3" xfId="92" xr:uid="{8634C679-B739-4D05-829A-96D42EF8132F}"/>
    <cellStyle name="20% - Accent4 2" xfId="93" xr:uid="{41EB4A4F-C6FF-4047-833E-5976D8499B58}"/>
    <cellStyle name="20% - Accent4 3" xfId="94" xr:uid="{80FC8522-FA0C-4E74-BB68-DF2A915DAAB8}"/>
    <cellStyle name="20% - Accent5 2" xfId="95" xr:uid="{9E7D4270-5FDF-4DC3-A286-2A3CAA5D8DFA}"/>
    <cellStyle name="20% - Accent5 3" xfId="96" xr:uid="{8A56527D-9959-42EE-B9B9-8A4A81920796}"/>
    <cellStyle name="20% - Accent6 2" xfId="97" xr:uid="{510F0AE3-B960-4935-B439-D1440A5DE2B4}"/>
    <cellStyle name="20% - Accent6 3" xfId="98" xr:uid="{D37863E6-EF70-4CBB-B14D-64DE2B641993}"/>
    <cellStyle name="40% - Accent1 2" xfId="99" xr:uid="{1F9FD98A-BC4D-4C50-A1E1-3C43D860117D}"/>
    <cellStyle name="40% - Accent1 3" xfId="100" xr:uid="{64E406AA-5F42-40AB-A937-49B0CD30A861}"/>
    <cellStyle name="40% - Accent2 2" xfId="59" xr:uid="{3241FCA8-2DE5-453E-B15C-CDBE844D8875}"/>
    <cellStyle name="40% - Accent2 3" xfId="101" xr:uid="{77BFFB46-4819-404B-AC24-DA400B2C253D}"/>
    <cellStyle name="40% - Accent3 2" xfId="102" xr:uid="{1AD6C79B-AB1D-499B-86EC-E6711D54B416}"/>
    <cellStyle name="40% - Accent3 3" xfId="103" xr:uid="{42487978-7D36-4A23-9DD2-5B51E422AE1F}"/>
    <cellStyle name="40% - Accent4 2" xfId="104" xr:uid="{DED12643-5952-4EDE-A730-337DC8E68CF8}"/>
    <cellStyle name="40% - Accent4 3" xfId="105" xr:uid="{712D6CAD-C82D-44AD-B1DF-971D025BA285}"/>
    <cellStyle name="40% - Accent5 2" xfId="106" xr:uid="{89D9712C-3A9E-490F-BC10-71DB322A05F2}"/>
    <cellStyle name="40% - Accent5 3" xfId="107" xr:uid="{21198E27-31E4-44C9-9149-65637AAF01DF}"/>
    <cellStyle name="40% - Accent6 2" xfId="108" xr:uid="{DC560655-1612-4BC7-96A2-9C71551FDDC8}"/>
    <cellStyle name="40% - Accent6 3" xfId="109" xr:uid="{F65C1DB2-53AA-4FC9-A4DE-3B9ABD05EC7F}"/>
    <cellStyle name="60% - Accent1 2" xfId="110" xr:uid="{51F77718-070C-4164-ACDC-93953B21CED2}"/>
    <cellStyle name="60% - Accent1 3" xfId="111" xr:uid="{55D16A1B-3E12-45E4-A617-7E43DB60FD12}"/>
    <cellStyle name="60% - Accent2 2" xfId="112" xr:uid="{A2643021-5230-41FB-9248-DF3E420D3460}"/>
    <cellStyle name="60% - Accent2 3" xfId="113" xr:uid="{8C474C44-186C-4389-A15D-7275C146F1E7}"/>
    <cellStyle name="60% - Accent3 2" xfId="114" xr:uid="{F6E6B66B-4551-4014-97C0-4E8E794D9802}"/>
    <cellStyle name="60% - Accent3 3" xfId="115" xr:uid="{BAD90933-788B-440D-B0B3-BC9BED2C6538}"/>
    <cellStyle name="60% - Accent4 2" xfId="116" xr:uid="{7C4C2686-6FB9-4C04-A665-5057314F4D54}"/>
    <cellStyle name="60% - Accent4 3" xfId="117" xr:uid="{53F29206-8568-4087-A679-AA500E40D07B}"/>
    <cellStyle name="60% - Accent5 2" xfId="118" xr:uid="{DBA99D89-1314-4493-8014-53F43ACF8A49}"/>
    <cellStyle name="60% - Accent5 3" xfId="119" xr:uid="{839271FF-A1A7-44BA-9B93-E17D312FCCB8}"/>
    <cellStyle name="60% - Accent6 2" xfId="120" xr:uid="{3B364837-0185-44C2-A05D-AB35B24126DE}"/>
    <cellStyle name="60% - Accent6 3" xfId="121" xr:uid="{962411EF-7363-4492-92B9-A93DF7EE4220}"/>
    <cellStyle name="Accent1 2" xfId="122" xr:uid="{606AEDBE-D770-427C-818E-272927AD12E5}"/>
    <cellStyle name="Accent1 3" xfId="123" xr:uid="{14AC9CA6-10E4-4999-9914-7F6E1D94E4F9}"/>
    <cellStyle name="Accent2 2" xfId="124" xr:uid="{591E4E2E-F6CF-4600-B060-979CDC8DABE3}"/>
    <cellStyle name="Accent2 3" xfId="125" xr:uid="{B29A3C1F-1319-463B-A758-9D08406F367F}"/>
    <cellStyle name="Accent3 2" xfId="126" xr:uid="{77A62D49-CDB8-4C91-B74C-8FC4FD95F905}"/>
    <cellStyle name="Accent3 3" xfId="127" xr:uid="{558EF0A5-F778-4242-A841-F66B3F5591B7}"/>
    <cellStyle name="Accent4 2" xfId="128" xr:uid="{9F9044B6-83D2-474B-8A08-65A16B2E87C6}"/>
    <cellStyle name="Accent4 3" xfId="129" xr:uid="{2EE393FB-08D8-43FE-90CD-E5AE089FFD1B}"/>
    <cellStyle name="Accent5 2" xfId="130" xr:uid="{46746EBB-2BBC-497E-9A6E-D72E60861D8B}"/>
    <cellStyle name="Accent5 3" xfId="131" xr:uid="{8801C106-CC7B-4494-B34B-2CBAED66F4F7}"/>
    <cellStyle name="Accent6 2" xfId="132" xr:uid="{C8813813-8D20-454C-A3B4-994B9AD58471}"/>
    <cellStyle name="Accent6 3" xfId="133" xr:uid="{832574CE-3926-4459-A07C-3FB9831D2BBC}"/>
    <cellStyle name="Bad 2" xfId="134" xr:uid="{C3CB0D0F-3BF1-4C6E-B41F-635144662134}"/>
    <cellStyle name="Bad 3" xfId="135" xr:uid="{F6ED74C5-EC2D-4D37-9780-A498A791A476}"/>
    <cellStyle name="Bad 4" xfId="387" xr:uid="{89E4B365-8C53-4DBD-B343-854D63FE5DF3}"/>
    <cellStyle name="Bad 5" xfId="370" xr:uid="{B8D8D58B-DF16-4E13-8D54-3C1915F2DE0B}"/>
    <cellStyle name="Bình thường 2" xfId="382" xr:uid="{A4E1D7C1-05E8-4A4D-9055-0C33A9421307}"/>
    <cellStyle name="Calculation 2" xfId="136" xr:uid="{659A83F3-B621-4AB8-B733-7BECAF1657B2}"/>
    <cellStyle name="Calculation 2 2" xfId="137" xr:uid="{3A5DDB45-C2F6-4633-AC45-2A27BD33BED3}"/>
    <cellStyle name="Calculation 2 2 2" xfId="390" xr:uid="{33E56FD8-D2D3-4316-A122-B9A15B7B17BA}"/>
    <cellStyle name="Calculation 2 2 2 2" xfId="391" xr:uid="{42143D7C-9E27-4F7B-843A-F03479334E3C}"/>
    <cellStyle name="Calculation 2 2 3" xfId="392" xr:uid="{5CE0F0C1-2991-4D49-B590-905BCCD29B82}"/>
    <cellStyle name="Calculation 2 2 4" xfId="389" xr:uid="{BB1D3F54-9D70-48EE-B788-78B7BD392EF3}"/>
    <cellStyle name="Calculation 2 3" xfId="393" xr:uid="{ED4EFFEE-53F0-436D-B235-D0274BB75717}"/>
    <cellStyle name="Calculation 2 3 2" xfId="394" xr:uid="{8F8F59AC-0175-4EFE-884B-3FDFA3BC8D03}"/>
    <cellStyle name="Calculation 2 4" xfId="395" xr:uid="{1E452C22-7687-4527-B7DC-16B847DF3634}"/>
    <cellStyle name="Calculation 2 5" xfId="388" xr:uid="{3FD6F2BE-B5A0-4CB2-A11B-33BEE5B99B94}"/>
    <cellStyle name="Calculation 3" xfId="138" xr:uid="{B7286AF8-E94F-44A2-806E-DB74D4996E58}"/>
    <cellStyle name="Calculation 3 2" xfId="397" xr:uid="{75E42CB3-8D1D-4F7C-A18E-0D80C8BF93BF}"/>
    <cellStyle name="Calculation 3 2 2" xfId="398" xr:uid="{B40A755A-2D67-4C19-BC57-AC8E26878DA7}"/>
    <cellStyle name="Calculation 3 3" xfId="399" xr:uid="{2FFF2BC0-5D0F-4653-91CC-21DDEA9A06D5}"/>
    <cellStyle name="Calculation 3 4" xfId="396" xr:uid="{AD68569B-8FC9-41A7-B326-72E2E81309E4}"/>
    <cellStyle name="Calculation 4" xfId="139" xr:uid="{E7F2BCC8-7FFA-455F-A06F-6F24D5772BB8}"/>
    <cellStyle name="Calculation 4 2" xfId="401" xr:uid="{942680A3-0027-49A2-9F3F-390A5F54DCCB}"/>
    <cellStyle name="Calculation 4 2 2" xfId="402" xr:uid="{2BD28393-102E-4B5D-A842-AF9EA01B7A79}"/>
    <cellStyle name="Calculation 4 3" xfId="403" xr:uid="{C4F1852B-2522-428D-997C-32F9A6A8FD80}"/>
    <cellStyle name="Calculation 4 4" xfId="400" xr:uid="{A3CB1C30-49D6-4C02-B0D1-B74CEE1A19BF}"/>
    <cellStyle name="Check Cell 2" xfId="140" xr:uid="{5B89E935-EF91-4A1F-8DDC-758271449385}"/>
    <cellStyle name="Check Cell 3" xfId="141" xr:uid="{16B0FCE1-CEC3-4C9D-9FFD-2BB7BDA3D84C}"/>
    <cellStyle name="CHUONG" xfId="336" xr:uid="{68D7C762-2D9E-4BA2-AD1C-E6627D93DEE5}"/>
    <cellStyle name="Comma" xfId="542" builtinId="3"/>
    <cellStyle name="Comma [0] 2" xfId="142" xr:uid="{26853CA5-57A9-4B7C-A611-836F8D99BE6A}"/>
    <cellStyle name="Comma [0] 2 2" xfId="405" xr:uid="{F9C2CE96-F7B0-457E-84BD-CA689791C4D7}"/>
    <cellStyle name="Comma 10" xfId="29" xr:uid="{FA09004A-A3FB-4419-B28A-01BAD0EE6533}"/>
    <cellStyle name="Comma 10 2" xfId="58" xr:uid="{B342DC3F-039F-40F1-9769-20463E214EC1}"/>
    <cellStyle name="Comma 10 2 2" xfId="143" xr:uid="{2E6F9EFE-F2FF-4B6E-B19C-8F5E39D4B0BA}"/>
    <cellStyle name="Comma 10 3" xfId="37" xr:uid="{B82F12AA-1F06-472F-AA2D-14B1B6D9E593}"/>
    <cellStyle name="Comma 10 4" xfId="144" xr:uid="{68B64A8F-E0A8-465E-B9D7-3B3059662A1A}"/>
    <cellStyle name="Comma 10 5" xfId="406" xr:uid="{41EC2060-BFD3-433E-9ADD-D05CDD941515}"/>
    <cellStyle name="Comma 11" xfId="51" xr:uid="{63F76ACE-AAF4-4F91-B538-AB9C5A0CBD68}"/>
    <cellStyle name="Comma 11 2" xfId="145" xr:uid="{E866B38C-1880-424D-B906-1676EA3CA989}"/>
    <cellStyle name="Comma 11 3" xfId="407" xr:uid="{5E2309FA-B213-4F73-8672-478EB336A541}"/>
    <cellStyle name="Comma 12" xfId="146" xr:uid="{4663C788-BB51-4F60-AFA7-D017BD65D805}"/>
    <cellStyle name="Comma 12 2" xfId="147" xr:uid="{B067B42A-0486-43AF-89BE-2CB33112E3FE}"/>
    <cellStyle name="Comma 12 2 2" xfId="148" xr:uid="{D5BD9445-6F8F-4AFC-9AC1-D0B38BD8C2C5}"/>
    <cellStyle name="Comma 13" xfId="149" xr:uid="{F960F416-4CA5-409A-A9C5-4B8AD1CFFD24}"/>
    <cellStyle name="Comma 13 2" xfId="150" xr:uid="{EEAFB321-7048-41D1-B783-86DA86ADF07E}"/>
    <cellStyle name="Comma 14" xfId="151" xr:uid="{6208DD29-915D-46EB-B3C9-EA2251619840}"/>
    <cellStyle name="Comma 14 2" xfId="409" xr:uid="{7F41F3BC-026B-4AF4-9D0A-59934D9616C0}"/>
    <cellStyle name="Comma 14 3" xfId="408" xr:uid="{2FB3F4BC-434B-4693-9FDB-5B2E11615F09}"/>
    <cellStyle name="Comma 15" xfId="152" xr:uid="{6881458F-5435-43AC-86DF-28051A27C15B}"/>
    <cellStyle name="Comma 16" xfId="153" xr:uid="{E39C21A6-5AC9-4E97-9F62-A74B321EBA6D}"/>
    <cellStyle name="Comma 16 2" xfId="154" xr:uid="{FA1E9C4A-371A-4AC0-9A85-2D86E6C6D3AE}"/>
    <cellStyle name="Comma 17" xfId="155" xr:uid="{51CFA0B5-1ABE-4113-9E0F-F345DCE50A08}"/>
    <cellStyle name="Comma 18" xfId="156" xr:uid="{CB4A4866-0774-419A-BBD2-EB1DF2F96470}"/>
    <cellStyle name="Comma 18 2" xfId="157" xr:uid="{96927709-84ED-4913-B8C7-F51ADFF2DB93}"/>
    <cellStyle name="Comma 19" xfId="158" xr:uid="{BEEE5F5B-EA7F-4F06-8DB7-7FB1E66C047E}"/>
    <cellStyle name="Comma 2" xfId="6" xr:uid="{BB64E5D1-3064-4A52-9AA9-3E49375D773E}"/>
    <cellStyle name="Comma 2 10" xfId="159" xr:uid="{E2B95AA0-38F0-4385-A61B-FFAF6238CDA6}"/>
    <cellStyle name="Comma 2 10 2" xfId="55" xr:uid="{357EF05F-02D3-4C8D-8006-90B199B1EDCD}"/>
    <cellStyle name="Comma 2 11" xfId="61" xr:uid="{754CA425-7379-4719-A7B2-F7EB516D6D41}"/>
    <cellStyle name="Comma 2 2" xfId="17" xr:uid="{2507CE89-C42C-4140-A939-6D5D790A0333}"/>
    <cellStyle name="Comma 2 2 2" xfId="161" xr:uid="{C3EF5C7B-9CF5-4D7D-B55C-B171F91A4FB4}"/>
    <cellStyle name="Comma 2 2 3" xfId="24" xr:uid="{109F53D6-D825-4FD2-A219-4317AE36FDF0}"/>
    <cellStyle name="Comma 2 2 4" xfId="162" xr:uid="{BB421716-919D-4442-B91D-DACB3B2EF4D4}"/>
    <cellStyle name="Comma 2 2 5" xfId="160" xr:uid="{E3B968A4-8FDB-47D2-A18A-9DAD78BE1FF9}"/>
    <cellStyle name="Comma 2 2 6" xfId="316" xr:uid="{D4B07688-C579-4F64-A6B3-76F41AB9E2FB}"/>
    <cellStyle name="Comma 2 2 7" xfId="412" xr:uid="{4A69407F-C7A3-440C-A3E2-9BB5ED673552}"/>
    <cellStyle name="Comma 2 2 8" xfId="411" xr:uid="{569ECD9B-4CF7-4761-9F7F-1B3E9ABC3419}"/>
    <cellStyle name="Comma 2 2 9" xfId="57" xr:uid="{817E1AF5-11BF-48AC-B3EE-7508ADC55F94}"/>
    <cellStyle name="Comma 2 3" xfId="14" xr:uid="{A2D77323-A02A-481C-B4E8-445751741698}"/>
    <cellStyle name="Comma 2 3 2" xfId="164" xr:uid="{B500AFA7-C042-4C15-8F9A-503CCC79556E}"/>
    <cellStyle name="Comma 2 3 3" xfId="163" xr:uid="{ECF68E84-C380-48E5-9714-71742757D476}"/>
    <cellStyle name="Comma 2 3 4" xfId="317" xr:uid="{427D82B3-73BA-4DFB-8BEA-3C512898056E}"/>
    <cellStyle name="Comma 2 3 5" xfId="414" xr:uid="{22F85A5B-CEBF-4E05-B213-C5F26958F53B}"/>
    <cellStyle name="Comma 2 3 6" xfId="413" xr:uid="{DFD2C29C-7A52-418D-8A0C-5DD1F46DCFAD}"/>
    <cellStyle name="Comma 2 3 7" xfId="72" xr:uid="{39D79BD8-E524-49F0-9B03-8AC41BF8B1A6}"/>
    <cellStyle name="Comma 2 4" xfId="165" xr:uid="{1F2C0EFA-FFC0-496F-B6E8-7E7C7539CFFB}"/>
    <cellStyle name="Comma 2 4 2" xfId="364" xr:uid="{D002AEE8-9739-4D07-AA24-14A540D58ACF}"/>
    <cellStyle name="Comma 2 5" xfId="166" xr:uid="{4AB4789C-5F5A-4AAD-8F30-37541AE90FD4}"/>
    <cellStyle name="Comma 2 5 2" xfId="415" xr:uid="{B120938C-BD1D-43C7-B38B-C06259B808BD}"/>
    <cellStyle name="Comma 2 6" xfId="314" xr:uid="{393A5E04-A99B-4EE1-BD08-89BFCD3E55A1}"/>
    <cellStyle name="Comma 2 7" xfId="416" xr:uid="{A8044C70-2924-4C3A-8750-CF07AFCD992B}"/>
    <cellStyle name="Comma 2 8" xfId="417" xr:uid="{65AD64CC-E1A8-4573-9842-1CE81EC4057E}"/>
    <cellStyle name="Comma 2 9" xfId="410" xr:uid="{56FE84AD-6B6C-4492-89B5-6D8F4DA80950}"/>
    <cellStyle name="Comma 20" xfId="167" xr:uid="{C4F11291-0E91-4291-A69E-FD7774A5F3D6}"/>
    <cellStyle name="Comma 21" xfId="168" xr:uid="{3274F342-D22C-4F5F-92C0-3AAE42C1978C}"/>
    <cellStyle name="Comma 21 2" xfId="169" xr:uid="{71200625-79DE-4813-BCCF-A33484225337}"/>
    <cellStyle name="Comma 22" xfId="170" xr:uid="{DFAE0D9F-A559-4CF3-94D5-BFB6032EFFBE}"/>
    <cellStyle name="Comma 23" xfId="171" xr:uid="{A5F90BB4-F45A-4A49-8558-22697F9192AD}"/>
    <cellStyle name="Comma 24" xfId="172" xr:uid="{B97B4082-EE98-433C-A2E2-2C3C826E1C62}"/>
    <cellStyle name="Comma 25" xfId="173" xr:uid="{A644C233-15D8-4A30-8E8C-E881ABFF2074}"/>
    <cellStyle name="Comma 26" xfId="174" xr:uid="{800B844A-F51E-4D64-A10B-8E5057D04435}"/>
    <cellStyle name="Comma 27" xfId="371" xr:uid="{AE97718C-654C-4AB3-8DE9-4A12BD3D63D4}"/>
    <cellStyle name="Comma 27 2" xfId="418" xr:uid="{4B8B4A35-FD4D-40A0-BD66-F0D30DE84892}"/>
    <cellStyle name="Comma 28" xfId="372" xr:uid="{A840CD90-F764-4FC4-A4CA-FBD4382BC18D}"/>
    <cellStyle name="Comma 28 2" xfId="419" xr:uid="{840043A8-5F78-47DD-B7BF-3C634EC7999C}"/>
    <cellStyle name="Comma 29" xfId="373" xr:uid="{FE358C0F-9B4F-4E96-823D-CF9B016EB97D}"/>
    <cellStyle name="Comma 29 2" xfId="404" xr:uid="{0DFEC826-5DDE-4CE5-B1DE-27D76E0A6F6F}"/>
    <cellStyle name="Comma 3" xfId="30" xr:uid="{64104175-810A-47C1-B615-FDC6BB452202}"/>
    <cellStyle name="Comma 3 2" xfId="73" xr:uid="{07BDF36D-9C99-4174-9EDF-700781EB24FC}"/>
    <cellStyle name="Comma 3 2 2" xfId="176" xr:uid="{2FCB5C75-7D16-496A-A461-FA2E2ED95A61}"/>
    <cellStyle name="Comma 3 2 3" xfId="175" xr:uid="{E1AD97E7-1F61-4A44-93A8-3DD072BEE3EC}"/>
    <cellStyle name="Comma 3 3" xfId="177" xr:uid="{828460C8-5358-4660-8239-481F37FA1070}"/>
    <cellStyle name="Comma 3 4" xfId="178" xr:uid="{F2DD30F5-34D1-4604-B7C8-C85266588447}"/>
    <cellStyle name="Comma 3 4 2" xfId="179" xr:uid="{A9BFCCA0-50A3-46B6-9E6B-AB0E8E3D350D}"/>
    <cellStyle name="Comma 30" xfId="374" xr:uid="{43EEF9A6-850C-430A-926B-8FCD01821038}"/>
    <cellStyle name="Comma 30 2" xfId="533" xr:uid="{70898595-283E-454B-A30E-B12FB8F8107F}"/>
    <cellStyle name="Comma 31" xfId="375" xr:uid="{5426F63E-B1A8-4C8D-9303-73E84CA05F93}"/>
    <cellStyle name="Comma 31 2" xfId="535" xr:uid="{D8BFAC94-1D4B-440B-978E-07458A752C92}"/>
    <cellStyle name="Comma 32" xfId="376" xr:uid="{B7EB8F08-11B6-49C3-B54E-8F0847919503}"/>
    <cellStyle name="Comma 32 2" xfId="534" xr:uid="{53827ED2-A882-4884-A6F9-C196EE35445C}"/>
    <cellStyle name="Comma 33" xfId="377" xr:uid="{CFBD42AD-41CD-4AAB-91EE-E53C6E991AFA}"/>
    <cellStyle name="Comma 34" xfId="180" xr:uid="{EC166E9D-1D91-4A83-9ECB-5B7DF6265C31}"/>
    <cellStyle name="Comma 35" xfId="378" xr:uid="{C153FF79-383C-464B-9774-1AFF3FDBC4CD}"/>
    <cellStyle name="Comma 36" xfId="379" xr:uid="{506A5039-E3E8-4858-BB8E-A7E8ECA46EF4}"/>
    <cellStyle name="Comma 37" xfId="380" xr:uid="{74D35B2A-9135-4787-866C-968CB90D34E4}"/>
    <cellStyle name="Comma 38" xfId="381" xr:uid="{FDFE70CE-13EF-49BB-89A2-8EC70D78F2EF}"/>
    <cellStyle name="Comma 39" xfId="19" xr:uid="{1144EEAF-D703-4237-8DD6-F996A8904D25}"/>
    <cellStyle name="Comma 4" xfId="32" xr:uid="{33BD9195-6377-4398-8D8A-DAD7C15B99A0}"/>
    <cellStyle name="Comma 4 2" xfId="71" xr:uid="{1005698B-D94E-41EA-99B0-70A5D8722236}"/>
    <cellStyle name="Comma 4 2 2" xfId="181" xr:uid="{6CDF3A94-BA45-4854-BE88-4BCDA009B09F}"/>
    <cellStyle name="Comma 4 3" xfId="182" xr:uid="{D01A9F32-B56E-4A14-A012-6B2B661A0355}"/>
    <cellStyle name="Comma 4 4" xfId="420" xr:uid="{D2D64136-068E-4B40-8DBC-2E85446B5BF3}"/>
    <cellStyle name="Comma 40" xfId="537" xr:uid="{F16A6171-471C-4667-A3F2-9DCF366D9D79}"/>
    <cellStyle name="Comma 41" xfId="541" xr:uid="{7BE5E83E-55AB-423F-94B3-929552515A90}"/>
    <cellStyle name="Comma 42" xfId="539" xr:uid="{068CA500-18E3-4D6A-8698-0C91325E698A}"/>
    <cellStyle name="Comma 43" xfId="538" xr:uid="{51CD4B62-C020-419A-AAAF-201A4E68B0DF}"/>
    <cellStyle name="Comma 44" xfId="540" xr:uid="{5CF5D7AA-8AD4-4BCA-9605-F633A669EDD5}"/>
    <cellStyle name="Comma 5" xfId="10" xr:uid="{233F2604-7FCD-40F4-BB51-78DE9C8FA198}"/>
    <cellStyle name="Comma 5 2" xfId="184" xr:uid="{D69FBA79-39E1-4BA4-94B5-2E85C9A27530}"/>
    <cellStyle name="Comma 5 3" xfId="15" xr:uid="{22D0CB3E-EDD6-46AD-A765-4F869D04E8DA}"/>
    <cellStyle name="Comma 5 3 2" xfId="185" xr:uid="{5A8957C7-DA8F-4EC4-AEAD-931354E82B15}"/>
    <cellStyle name="Comma 5 4" xfId="183" xr:uid="{ECA69BAD-9788-4361-A2FC-D600E95D66E8}"/>
    <cellStyle name="Comma 5 5" xfId="80" xr:uid="{A58FEF04-011E-451B-81E7-614298876363}"/>
    <cellStyle name="Comma 58" xfId="8" xr:uid="{72530E28-EE2D-4531-BA44-F0B86E2CF090}"/>
    <cellStyle name="Comma 6" xfId="26" xr:uid="{ADFF2089-F675-4E18-8EFA-565FA90B67D8}"/>
    <cellStyle name="Comma 6 2" xfId="186" xr:uid="{1609F376-AF4D-47FF-A4D5-E327025CFB32}"/>
    <cellStyle name="Comma 6 3" xfId="422" xr:uid="{3A6445EF-B7C8-4774-89C7-5198D1EA70F5}"/>
    <cellStyle name="Comma 6 4" xfId="421" xr:uid="{838559FD-5633-40E2-9B99-94C9530B45FF}"/>
    <cellStyle name="Comma 7" xfId="13" xr:uid="{C2F3798C-2179-4D69-9061-7DF29933F06F}"/>
    <cellStyle name="Comma 7 2" xfId="188" xr:uid="{519D458E-BAC2-4083-9A92-8B9F96D614C2}"/>
    <cellStyle name="Comma 7 3" xfId="189" xr:uid="{156A160B-B3F2-4ED1-B53A-6E27771A0E66}"/>
    <cellStyle name="Comma 7 4" xfId="187" xr:uid="{5374EB2D-FA1B-47D8-B922-54C8290099F1}"/>
    <cellStyle name="Comma 7 5" xfId="319" xr:uid="{05C29BA5-6AEC-4EFC-BE3F-5C777D62B641}"/>
    <cellStyle name="Comma 7 6" xfId="67" xr:uid="{E2799B97-8636-4EC0-A705-09F7D219B6D0}"/>
    <cellStyle name="Comma 8" xfId="27" xr:uid="{DA16DC3D-7627-40CA-BF12-B11A8363757A}"/>
    <cellStyle name="Comma 8 2" xfId="190" xr:uid="{BD624F18-A24B-42DC-97D4-DB98171B6CB8}"/>
    <cellStyle name="Comma 8 2 2" xfId="315" xr:uid="{FEAB51E3-81DE-4AD2-AE6D-72F1DFE15913}"/>
    <cellStyle name="Comma 8 3" xfId="191" xr:uid="{35806A63-5B2B-4F70-97F2-402E578F5471}"/>
    <cellStyle name="Comma 8 3 2" xfId="311" xr:uid="{7031B1CE-5C2B-415B-B408-73AF48FDB6EA}"/>
    <cellStyle name="Comma 8 4" xfId="36" xr:uid="{77EA5B2A-8C52-48FB-825C-DE2F7E903ED2}"/>
    <cellStyle name="Comma 8 5" xfId="320" xr:uid="{6A87D6A1-BF99-4946-BA8C-F62D6C33C129}"/>
    <cellStyle name="Comma 8 6" xfId="424" xr:uid="{A1CBBB60-5F2C-4F95-8834-0554064193A2}"/>
    <cellStyle name="Comma 8 7" xfId="423" xr:uid="{A30E964A-3427-444D-B49B-FFEF684368D8}"/>
    <cellStyle name="Comma 9" xfId="192" xr:uid="{4EBF7314-9084-4635-9F77-85DD7A5F5A2F}"/>
    <cellStyle name="Comma 9 2" xfId="321" xr:uid="{A5061EE9-1C6A-41F8-8F85-88934C7434F4}"/>
    <cellStyle name="Comma0" xfId="334" xr:uid="{B4099175-1F34-41B9-AD67-92DDD049D7A2}"/>
    <cellStyle name="Currency0" xfId="335" xr:uid="{8ED16EA7-844E-4C55-8C04-C004988C8CE0}"/>
    <cellStyle name="Date" xfId="337" xr:uid="{C9E1DCD9-248D-4DA1-BF03-DC3F82100337}"/>
    <cellStyle name="Explanatory Text 2" xfId="193" xr:uid="{BAB2A2D5-DEA3-472E-9C20-1BD1A9323EEE}"/>
    <cellStyle name="Explanatory Text 3" xfId="194" xr:uid="{196A45F8-9406-4F25-A999-7BF26E78B6B9}"/>
    <cellStyle name="Fixed" xfId="338" xr:uid="{0CC84558-FFA4-4113-B317-E90645D74064}"/>
    <cellStyle name="Good 2" xfId="195" xr:uid="{786E5D12-C2DE-40C9-ABE4-E7B97BC1EEB5}"/>
    <cellStyle name="Good 3" xfId="196" xr:uid="{329D434C-572E-43ED-BAAE-F71EADA00CE5}"/>
    <cellStyle name="Header1" xfId="339" xr:uid="{FA266DE1-6272-4257-B072-A57360B03248}"/>
    <cellStyle name="Header2" xfId="340" xr:uid="{3BD45049-AC5B-4C0B-8035-E6A81F0F4AC0}"/>
    <cellStyle name="Header2 2" xfId="425" xr:uid="{F19246E2-064E-4242-86E6-118F6AB18144}"/>
    <cellStyle name="Header2 2 2" xfId="426" xr:uid="{9B1670C5-FBFD-4782-9535-632A085873C9}"/>
    <cellStyle name="Header2 3" xfId="427" xr:uid="{8D049BCA-2E42-4186-8AC8-FBA4ED2A17AC}"/>
    <cellStyle name="Heading 1 2" xfId="197" xr:uid="{5F781EBD-AFC7-496D-ACC4-60D273CB10E7}"/>
    <cellStyle name="Heading 1 2 2" xfId="341" xr:uid="{47022845-58AB-4CF6-BDB9-597A9F498587}"/>
    <cellStyle name="Heading 1 3" xfId="198" xr:uid="{878DBF8F-8C0A-4072-9846-3733D31FEE05}"/>
    <cellStyle name="Heading 2 2" xfId="199" xr:uid="{A862D3B1-E35D-45B0-B325-7D93BBB36C9A}"/>
    <cellStyle name="Heading 2 2 2" xfId="342" xr:uid="{553F91D7-CFF5-4FE5-9859-D31D31545000}"/>
    <cellStyle name="Heading 2 3" xfId="200" xr:uid="{20A2A745-4448-408E-BF72-94EB5881ED5A}"/>
    <cellStyle name="Heading 3 2" xfId="201" xr:uid="{CE5C58BB-D8A8-4988-BA9C-70895EC71EC4}"/>
    <cellStyle name="Heading 3 3" xfId="202" xr:uid="{F8E281B8-98C2-4A52-9014-808E343378F7}"/>
    <cellStyle name="Heading 4 2" xfId="203" xr:uid="{3900BC9A-0B41-4674-BC80-C8C6775D38CD}"/>
    <cellStyle name="Heading 4 3" xfId="204" xr:uid="{FECD29E2-9231-4931-AE4B-5375B9781AA6}"/>
    <cellStyle name="Hyperlink" xfId="543" builtinId="8"/>
    <cellStyle name="Input 2" xfId="205" xr:uid="{33380803-A19A-41DA-8726-C48A77DB61B6}"/>
    <cellStyle name="Input 2 2" xfId="206" xr:uid="{BAE24AF1-EB56-4381-838A-B31FF81367D4}"/>
    <cellStyle name="Input 2 2 2" xfId="430" xr:uid="{2FCD171C-33A1-4BB5-8DB9-3E525491288D}"/>
    <cellStyle name="Input 2 2 2 2" xfId="431" xr:uid="{2BA56B28-403B-4DAF-BBFD-B1A6947BE7E0}"/>
    <cellStyle name="Input 2 2 3" xfId="432" xr:uid="{FE6DCB1F-69E9-45BD-80BA-7284D0AD8DB3}"/>
    <cellStyle name="Input 2 2 4" xfId="429" xr:uid="{5C47EB61-A335-4F8E-BD45-2DBAD849EFEA}"/>
    <cellStyle name="Input 2 3" xfId="433" xr:uid="{740E36BC-E605-41ED-B108-EBEDC2C5A137}"/>
    <cellStyle name="Input 2 3 2" xfId="434" xr:uid="{DC444D1E-FC2E-4763-875A-7904425B93BF}"/>
    <cellStyle name="Input 2 4" xfId="435" xr:uid="{A36A1F74-23AB-461E-AC24-CE3BA8E883FC}"/>
    <cellStyle name="Input 2 5" xfId="428" xr:uid="{F81156C3-0E51-475D-88ED-5C07E9F7787C}"/>
    <cellStyle name="Input 3" xfId="207" xr:uid="{5E1AC2E6-24D0-4739-B375-E1DB487B54C9}"/>
    <cellStyle name="Input 3 2" xfId="437" xr:uid="{75229FEA-954C-4BE1-817B-C29AB09345B9}"/>
    <cellStyle name="Input 3 2 2" xfId="438" xr:uid="{976F9A20-4CC9-4DEE-A499-22F0874D1764}"/>
    <cellStyle name="Input 3 3" xfId="439" xr:uid="{987265DF-A50D-4641-92D9-510CE7079D4C}"/>
    <cellStyle name="Input 3 4" xfId="436" xr:uid="{48C6BE6A-192C-4C27-82FE-6167B2FEB478}"/>
    <cellStyle name="Input 4" xfId="208" xr:uid="{2886DE91-4954-409D-B27E-58E4A282AD85}"/>
    <cellStyle name="Input 4 2" xfId="441" xr:uid="{5CCDA319-4C05-4736-A97D-C6A2BF655B2D}"/>
    <cellStyle name="Input 4 2 2" xfId="442" xr:uid="{96EC6282-F607-465D-A5BC-99F6F8EA9B9E}"/>
    <cellStyle name="Input 4 3" xfId="443" xr:uid="{33167487-560C-4B72-8107-617602678DC4}"/>
    <cellStyle name="Input 4 4" xfId="440" xr:uid="{BFB463C6-5088-4770-B7BA-3528BEDB8934}"/>
    <cellStyle name="Linked Cell 2" xfId="209" xr:uid="{1357FDA7-26F6-4C25-9D1F-74474DA0C059}"/>
    <cellStyle name="Linked Cell 3" xfId="210" xr:uid="{3A89F023-5EC4-4C88-A0BE-F9CB11180B9E}"/>
    <cellStyle name="Neutral 2" xfId="211" xr:uid="{5EB62E49-F7D7-40B3-B384-3D55F69032DD}"/>
    <cellStyle name="Neutral 3" xfId="212" xr:uid="{96B3FFAB-A0F5-4ACB-8978-7A9BC480AD30}"/>
    <cellStyle name="ÑONVÒ" xfId="343" xr:uid="{88B5AB3D-07CE-47B1-97D7-1CACC94CA4AF}"/>
    <cellStyle name="Normal" xfId="0" builtinId="0"/>
    <cellStyle name="Normal 10" xfId="7" xr:uid="{B9294486-3AF9-4376-875F-17F304928929}"/>
    <cellStyle name="Normal 10 2" xfId="81" xr:uid="{7ED28123-54D5-40E7-8A91-D09F6C271A3F}"/>
    <cellStyle name="Normal 10 2 2" xfId="213" xr:uid="{CCB1465E-804C-4B3E-9252-74BB19C2928F}"/>
    <cellStyle name="Normal 10 3" xfId="214" xr:uid="{75749310-2EFC-4C19-BA53-196B3746F571}"/>
    <cellStyle name="Normal 10 4" xfId="445" xr:uid="{16B50666-F4D4-4571-838E-1FBA6DDC9E9B}"/>
    <cellStyle name="Normal 10 5" xfId="444" xr:uid="{DD230913-B304-47F7-B910-EE52C0A42B55}"/>
    <cellStyle name="Normal 10 6" xfId="309" xr:uid="{6E2D3E80-8D3E-410A-8023-F2C9742E60B9}"/>
    <cellStyle name="Normal 100" xfId="215" xr:uid="{CEC48BEE-7E30-49BC-A406-155C21AD9778}"/>
    <cellStyle name="Normal 109" xfId="216" xr:uid="{5EB1A077-C6B6-4986-9C4C-5DCC2200E93C}"/>
    <cellStyle name="Normal 11" xfId="66" xr:uid="{2AC8807E-BC64-48DC-96CC-F69D8A34F22E}"/>
    <cellStyle name="Normal 11 2" xfId="50" xr:uid="{E8BD78EA-D18A-4112-83BE-9E302411F74E}"/>
    <cellStyle name="Normal 11 2 2" xfId="218" xr:uid="{7D794628-4237-47E8-B6B0-CAB972E4583D}"/>
    <cellStyle name="Normal 11 2 3" xfId="448" xr:uid="{7AD88212-91B0-4EE6-822A-7F58C84E9AA4}"/>
    <cellStyle name="Normal 11 2 4" xfId="447" xr:uid="{5DED4D2B-2727-4CA8-9805-EB367BCC9EF3}"/>
    <cellStyle name="Normal 11 3" xfId="219" xr:uid="{FEE9258B-83B2-46D6-92CA-B59552D89AC6}"/>
    <cellStyle name="Normal 11 4" xfId="217" xr:uid="{B96AF114-BB05-4E12-B6B2-60BFD5364606}"/>
    <cellStyle name="Normal 11 5" xfId="322" xr:uid="{EE87A850-E449-4ED8-A2EE-E213B8769D4E}"/>
    <cellStyle name="Normal 11 6" xfId="449" xr:uid="{833EA6FF-02E2-47BB-915A-8DE85A77EC62}"/>
    <cellStyle name="Normal 11 7" xfId="446" xr:uid="{2B017BF7-8E3F-459F-86D9-8FED362B10FD}"/>
    <cellStyle name="Normal 110" xfId="220" xr:uid="{5B457C9A-F61F-40C0-800C-37B11BBFD5F1}"/>
    <cellStyle name="Normal 115" xfId="221" xr:uid="{008758FE-1D23-4313-B92A-D5D7042F2E79}"/>
    <cellStyle name="Normal 116" xfId="222" xr:uid="{D184F304-280D-4AC9-8608-A222EBBAEAC4}"/>
    <cellStyle name="Normal 12" xfId="16" xr:uid="{1E825AAA-0D2F-47FD-AE98-C644CEA66C54}"/>
    <cellStyle name="Normal 12 2" xfId="223" xr:uid="{3987B562-3270-4986-B5CB-015C60523306}"/>
    <cellStyle name="Normal 12 2 2" xfId="451" xr:uid="{33A02765-2F5B-47A7-837F-3D47B1A8C959}"/>
    <cellStyle name="Normal 12 2 3" xfId="450" xr:uid="{5AECBED8-03E7-4271-80DE-10D2384712B2}"/>
    <cellStyle name="Normal 12 2 3 2 2" xfId="310" xr:uid="{4E541C9B-AB3F-4FB5-89D0-2D1725ADBE06}"/>
    <cellStyle name="Normal 12 2 3 3" xfId="367" xr:uid="{57908127-8076-4CF9-A203-451682DB1A69}"/>
    <cellStyle name="Normal 12 3" xfId="224" xr:uid="{1A2490C7-5705-49BD-B1F5-41B4F0AF27AF}"/>
    <cellStyle name="Normal 12 3 2" xfId="362" xr:uid="{F60A50A3-AD91-43BF-9ACC-0F79A22E1272}"/>
    <cellStyle name="Normal 12 3 3" xfId="453" xr:uid="{E6875389-0F41-4CD9-9B12-87930EFFE772}"/>
    <cellStyle name="Normal 12 3 4" xfId="452" xr:uid="{EDBE6AD3-2ACE-4A03-A7F7-76E935389139}"/>
    <cellStyle name="Normal 12 4" xfId="368" xr:uid="{792050E6-819B-4D4F-950C-1A520769F239}"/>
    <cellStyle name="Normal 12 5" xfId="307" xr:uid="{79C289C0-BF5B-425C-B796-05ADFD059A01}"/>
    <cellStyle name="Normal 13" xfId="225" xr:uid="{75D87DB1-FAD9-434E-9ADD-5386457EC1AD}"/>
    <cellStyle name="Normal 13 2" xfId="226" xr:uid="{D3E0DE16-1EEF-4362-8659-A7FC89C64E5A}"/>
    <cellStyle name="Normal 13 3" xfId="323" xr:uid="{5DEB5825-4293-4937-806E-0896C8A509CD}"/>
    <cellStyle name="Normal 13 6" xfId="312" xr:uid="{6F09B52F-D181-4D42-8D47-D048E254D60F}"/>
    <cellStyle name="Normal 14" xfId="227" xr:uid="{53DC55BE-3C58-4659-8896-F6670C06597D}"/>
    <cellStyle name="Normal 14 2" xfId="228" xr:uid="{8B812B5F-C6F6-4634-9029-A71F7C4593B3}"/>
    <cellStyle name="Normal 14 3" xfId="332" xr:uid="{4BFF15CA-168A-41F2-9D14-F8031B3563B4}"/>
    <cellStyle name="Normal 14 3 2" xfId="454" xr:uid="{43059FF7-D892-40A1-9336-AB6B243DE6BE}"/>
    <cellStyle name="Normal 15" xfId="229" xr:uid="{B74AC773-C69D-4CF3-AA3B-EA91D05B60B3}"/>
    <cellStyle name="Normal 15 2" xfId="456" xr:uid="{91B61313-C86E-4178-A5A9-CA753F80A76F}"/>
    <cellStyle name="Normal 15 3" xfId="455" xr:uid="{46BB0089-0A96-41D0-881A-E16B74BB8B94}"/>
    <cellStyle name="Normal 16" xfId="230" xr:uid="{E21131FD-D68C-4FF7-9CBE-EDB073215F0E}"/>
    <cellStyle name="Normal 17" xfId="4" xr:uid="{385ECFE2-5B2D-4CE5-8F86-AC064B1E9A16}"/>
    <cellStyle name="Normal 17 2" xfId="231" xr:uid="{B036119F-A327-4FFB-A9D7-658BE49F3CB5}"/>
    <cellStyle name="Normal 17 6" xfId="232" xr:uid="{0FF4DC74-EADB-4A4C-9726-B9F5245B6CFB}"/>
    <cellStyle name="Normal 18" xfId="233" xr:uid="{406C830C-4B5F-4E07-9D59-B4D7EB8B4109}"/>
    <cellStyle name="Normal 18 2" xfId="458" xr:uid="{EF859C2F-38B4-4EB6-BAC2-543E2A40B2A9}"/>
    <cellStyle name="Normal 18 3" xfId="457" xr:uid="{F78F698E-59B4-4A9A-B2EB-2988AD212117}"/>
    <cellStyle name="Normal 19" xfId="234" xr:uid="{56A0605C-98E3-40D9-99C1-3CE4455EDDFD}"/>
    <cellStyle name="Normal 2" xfId="3" xr:uid="{15F399B8-4AFD-4991-8361-08896D6D5CF6}"/>
    <cellStyle name="Normal 2 10" xfId="54" xr:uid="{86ACEA18-BC8B-4CAC-A990-8C129268A7EB}"/>
    <cellStyle name="Normal 2 10 2" xfId="363" xr:uid="{A1A8ED1B-7F70-42B9-9BC8-73488AD444B8}"/>
    <cellStyle name="Normal 2 10 3" xfId="313" xr:uid="{CDD1FA55-CED5-47EF-9A60-C3E3A7B18A16}"/>
    <cellStyle name="Normal 2 11" xfId="38" xr:uid="{00D54213-0A54-4B0B-A4E9-D5D263B8511D}"/>
    <cellStyle name="Normal 2 12" xfId="84" xr:uid="{5236A7FB-4256-4200-A5A5-39068805F8B8}"/>
    <cellStyle name="Normal 2 12 2" xfId="325" xr:uid="{6024B8F4-DAFB-45DD-9B98-F885747E79A6}"/>
    <cellStyle name="Normal 2 13" xfId="324" xr:uid="{4BE48E6A-0816-4982-8067-C8DCD71185C9}"/>
    <cellStyle name="Normal 2 14" xfId="459" xr:uid="{668B94DF-E83D-4446-8D86-C6FB254DE276}"/>
    <cellStyle name="Normal 2 15" xfId="460" xr:uid="{C99F96B4-5220-4EBA-8482-1BED0E7F7AFD}"/>
    <cellStyle name="Normal 2 16" xfId="2" xr:uid="{C9933C43-33C5-484E-A4AC-A7955035C45D}"/>
    <cellStyle name="Normal 2 2" xfId="60" xr:uid="{A33D6F21-04B1-475C-89BE-70C1CD24AEC4}"/>
    <cellStyle name="Normal 2 2 11" xfId="235" xr:uid="{A64DAF11-A1B5-4D48-97AB-429324BD612B}"/>
    <cellStyle name="Normal 2 2 2" xfId="5" xr:uid="{410A3E7B-E13A-47A8-B469-3A1C5B9F1353}"/>
    <cellStyle name="Normal 2 2 2 2" xfId="1" xr:uid="{0F7FB8B8-1D19-4B9C-9DBF-4B62A3D1E758}"/>
    <cellStyle name="Normal 2 2 2 3" xfId="236" xr:uid="{712AD964-4D5E-45D9-812F-9C971C51EB62}"/>
    <cellStyle name="Normal 2 2 2_Goi 7testXN" xfId="237" xr:uid="{A7706EEE-B315-4A08-8C05-B0038D78C310}"/>
    <cellStyle name="Normal 2 2 3" xfId="306" xr:uid="{6E9C5831-AE7A-4E53-8215-29A1AB0FD0B0}"/>
    <cellStyle name="Normal 2 2 4" xfId="238" xr:uid="{95A69BC3-9F62-4E43-A1A9-EFD099158375}"/>
    <cellStyle name="Normal 2 2 7" xfId="239" xr:uid="{45E8C6E6-3A9B-453E-A734-8E5265EBAEE6}"/>
    <cellStyle name="Normal 2 20" xfId="308" xr:uid="{6DD1DC66-1281-4841-B93A-3B1B0C92FFBF}"/>
    <cellStyle name="Normal 2 29" xfId="240" xr:uid="{97AD82CD-A16D-4ABC-867B-E3458B652DF3}"/>
    <cellStyle name="Normal 2 3" xfId="25" xr:uid="{CC732856-278B-4029-BEE7-3F052F1C7941}"/>
    <cellStyle name="Normal 2 3 2" xfId="74" xr:uid="{389D02DD-1984-4F37-B350-9F39553F28B3}"/>
    <cellStyle name="Normal 2 3 2 2" xfId="241" xr:uid="{7AC9D820-FE39-418B-9568-2A317C899BC5}"/>
    <cellStyle name="Normal 2 3 3" xfId="242" xr:uid="{2C4EAF2F-DCBE-4031-8984-0FCBD5CA88FE}"/>
    <cellStyle name="Normal 2 4" xfId="83" xr:uid="{CAFE989D-6712-43B2-9724-FC5C9F3EFD68}"/>
    <cellStyle name="Normal 2 4 10_GOI-9-SINH PHAM CHAN DOAN" xfId="28" xr:uid="{0FCCDEF4-8599-43EE-845A-168B63D9D4EC}"/>
    <cellStyle name="Normal 2 4 15" xfId="244" xr:uid="{2A527D0E-B5C1-48AE-B513-182E6213C630}"/>
    <cellStyle name="Normal 2 4 19" xfId="245" xr:uid="{DC34886A-C025-4BB5-BECE-8EC507484811}"/>
    <cellStyle name="Normal 2 4 2" xfId="246" xr:uid="{3C084B9A-7677-40F0-B047-4210ACF5F1F9}"/>
    <cellStyle name="Normal 2 4 3" xfId="247" xr:uid="{27C9CC32-4742-4B65-9616-DF5C4C3C5E7E}"/>
    <cellStyle name="Normal 2 4 4" xfId="243" xr:uid="{F580EE0B-2159-4D1F-9FD3-639058513110}"/>
    <cellStyle name="Normal 2 4 5" xfId="248" xr:uid="{3F2C8078-FBE1-43DC-A0BC-5799031C48DF}"/>
    <cellStyle name="Normal 2 4 6" xfId="304" xr:uid="{D5E3CD98-A6FB-41A8-8C98-176CA40961B4}"/>
    <cellStyle name="Normal 2 4 7" xfId="249" xr:uid="{ED03C5F8-4E02-416F-BAA1-121961E0F984}"/>
    <cellStyle name="Normal 2 40" xfId="250" xr:uid="{5AC360FA-2BB3-4E63-B16F-2705891E72EC}"/>
    <cellStyle name="Normal 2 41" xfId="251" xr:uid="{3DC0B47D-9BDB-453B-BB20-3CD3FF63DB2C}"/>
    <cellStyle name="Normal 2 5" xfId="82" xr:uid="{03967CFD-00EF-4D64-819D-6A8513F730B9}"/>
    <cellStyle name="Normal 2 5 2" xfId="252" xr:uid="{B2DD2D16-2649-4EB1-86F8-62BCCCEB69D9}"/>
    <cellStyle name="Normal 2 6" xfId="68" xr:uid="{89DFEB64-CF7C-4F20-A0F1-A80369F13A88}"/>
    <cellStyle name="Normal 2 6 10_GOI-9-SINH PHAM CHAN DOAN" xfId="22" xr:uid="{9C0563DC-74DE-40B0-A0BB-D773E8AF1F79}"/>
    <cellStyle name="Normal 2 6 2" xfId="253" xr:uid="{9479D1E1-C2B9-4403-9579-DE24D5985C89}"/>
    <cellStyle name="Normal 2 6 3" xfId="305" xr:uid="{50C9D437-75B1-4E72-B97E-CD972E0C6538}"/>
    <cellStyle name="Normal 2 6 4" xfId="326" xr:uid="{14DD42AB-0476-4226-B7AC-8D968DAA5D31}"/>
    <cellStyle name="Normal 2 6 5" xfId="318" xr:uid="{83718853-4AE9-48B4-990A-52B7826BB99E}"/>
    <cellStyle name="Normal 2 7" xfId="78" xr:uid="{922C0DAC-5AF0-4549-B57A-E2962744B44D}"/>
    <cellStyle name="Normal 2 7 2" xfId="254" xr:uid="{65441CB5-F61B-41C4-9B64-657E42ECA48E}"/>
    <cellStyle name="Normal 2 7 3" xfId="327" xr:uid="{A1675D52-E584-4C95-80CF-16E82BD39A1D}"/>
    <cellStyle name="Normal 2 8" xfId="85" xr:uid="{D3DED3F0-066D-4E3B-8D68-5371B8C997B5}"/>
    <cellStyle name="Normal 2 8 2" xfId="328" xr:uid="{6EE0DDF8-4D8D-42A7-911A-E6FF4CE20478}"/>
    <cellStyle name="Normal 2 9" xfId="79" xr:uid="{7DBB8C5A-BDDB-4C52-9904-4E6C0359453A}"/>
    <cellStyle name="Normal 2 9 2" xfId="329" xr:uid="{B00044D4-8353-46D4-94E2-3D82F3897126}"/>
    <cellStyle name="Normal 2_ANh Viet Anh gui" xfId="255" xr:uid="{5F11DADE-595A-402A-A917-BAF727AF799D}"/>
    <cellStyle name="Normal 20" xfId="35" xr:uid="{8BF2334E-8425-4C83-8F47-54FC9C7BFD13}"/>
    <cellStyle name="Normal 20 2" xfId="462" xr:uid="{19CBEFEA-4346-463B-82C9-A53155F94802}"/>
    <cellStyle name="Normal 20 3" xfId="461" xr:uid="{83A939CB-42AC-4D73-9876-2FB7D488D273}"/>
    <cellStyle name="Normal 21" xfId="386" xr:uid="{81FE22A4-7021-4F15-BDEE-254104C35157}"/>
    <cellStyle name="Normal 22" xfId="256" xr:uid="{991A8D95-9E2D-4B98-91AD-A1C2A01C5A79}"/>
    <cellStyle name="Normal 23" xfId="52" xr:uid="{9F3387A0-E052-48DD-AF99-9E5703AF3477}"/>
    <cellStyle name="Normal 23 2" xfId="330" xr:uid="{A47697F2-AB73-4B34-8937-890EB413920F}"/>
    <cellStyle name="Normal 23 3" xfId="464" xr:uid="{0280704F-983A-4A77-BE9E-4E48D9894DD1}"/>
    <cellStyle name="Normal 23 4" xfId="463" xr:uid="{EC77B738-402A-4D08-8BEB-7745089DB8BC}"/>
    <cellStyle name="Normal 24" xfId="369" xr:uid="{FA913D42-0FDF-4C5D-9064-717320408455}"/>
    <cellStyle name="Normal 24 2" xfId="383" xr:uid="{0E0DC90E-5314-4E08-BAAD-5F2C05AD53CD}"/>
    <cellStyle name="Normal 25" xfId="536" xr:uid="{159A5D35-8607-442A-9515-DBF5EB6A6F30}"/>
    <cellStyle name="Normal 25 2" xfId="384" xr:uid="{D16775C6-54B0-4108-95D0-B938EE5D46F6}"/>
    <cellStyle name="Normal 26" xfId="56" xr:uid="{67ADE464-D145-4DD1-A51B-BE645328E4EF}"/>
    <cellStyle name="Normal 26 2" xfId="465" xr:uid="{C014116E-83BC-442B-A6D1-A35ED255E1D7}"/>
    <cellStyle name="Normal 27" xfId="43" xr:uid="{84B4A8DA-DE06-41EB-B4FD-3FCAB5916E6A}"/>
    <cellStyle name="Normal 27 2" xfId="466" xr:uid="{044C0DF9-A879-4938-954F-7BD125FB3D48}"/>
    <cellStyle name="Normal 28" xfId="41" xr:uid="{EE14A194-4A05-45A7-A2C7-4BA39E64C472}"/>
    <cellStyle name="Normal 28 2" xfId="257" xr:uid="{957AA0E1-67A1-453B-9593-D51CB96DFA3D}"/>
    <cellStyle name="Normal 28 3" xfId="258" xr:uid="{C772B6FA-19A9-4F89-8D3A-3A40776454A3}"/>
    <cellStyle name="Normal 28 4" xfId="467" xr:uid="{E50A5AD0-C746-4008-A5FA-7B743FCF7F93}"/>
    <cellStyle name="Normal 29" xfId="40" xr:uid="{BFFF0A00-B3DC-4821-B6E7-AD331A404E53}"/>
    <cellStyle name="Normal 29 2" xfId="468" xr:uid="{1B7D1121-25D3-474A-9FBC-AAA962B1A05D}"/>
    <cellStyle name="Normal 3" xfId="75" xr:uid="{B762B0C5-1B15-4473-911A-E2944E7E23ED}"/>
    <cellStyle name="Normal 3 2" xfId="33" xr:uid="{E464EE8C-E485-48A5-9BBC-B6EAB03F21AF}"/>
    <cellStyle name="Normal 3 2 2" xfId="259" xr:uid="{ABDCB5FA-2E7F-413C-8EBC-BBEB861DB110}"/>
    <cellStyle name="Normal 3 2 3" xfId="469" xr:uid="{3444D3CE-F7CE-441F-94D9-BD12419853AB}"/>
    <cellStyle name="Normal 3 3" xfId="76" xr:uid="{0CE0FDA1-96A4-4659-B01D-1CD9CD670538}"/>
    <cellStyle name="Normal 3 3 2" xfId="260" xr:uid="{AD730829-6B43-4600-9452-7D8EFBD4EE6F}"/>
    <cellStyle name="Normal 3 4" xfId="261" xr:uid="{90795A8F-80F3-4507-A5A9-8A06CD942DD2}"/>
    <cellStyle name="Normal 3 4 2" xfId="365" xr:uid="{79609EDE-ACFE-474B-9C4C-2B13B1819B71}"/>
    <cellStyle name="Normal 3 5" xfId="34" xr:uid="{ACD44234-E299-4340-975A-5B3425918372}"/>
    <cellStyle name="Normal 3 5 2" xfId="262" xr:uid="{12942784-5B2F-41B3-8032-42E3865762C7}"/>
    <cellStyle name="Normal 3 5 3" xfId="333" xr:uid="{B925429A-650D-41EC-A964-4A5865D87288}"/>
    <cellStyle name="Normal 3 6" xfId="470" xr:uid="{795ED435-1F11-4702-A8BC-2F28CBCF2E86}"/>
    <cellStyle name="Normal 30" xfId="44" xr:uid="{F1C6DC7E-EE33-4134-8478-E28B38F4E0D4}"/>
    <cellStyle name="Normal 31" xfId="21" xr:uid="{D7F0F153-AC03-4A7E-AE56-F45758DB95E0}"/>
    <cellStyle name="Normal 31 2" xfId="263" xr:uid="{FF228DBA-7E2E-4E1E-8B00-14DE02B8F662}"/>
    <cellStyle name="Normal 31 3" xfId="264" xr:uid="{B3B92C7E-E13D-4DC5-B938-33B939D8C3C1}"/>
    <cellStyle name="Normal 32" xfId="20" xr:uid="{5E57F4E0-7545-49A9-840F-A2D39DD63AA5}"/>
    <cellStyle name="Normal 35" xfId="49" xr:uid="{8D981DF9-EED6-4ECB-ABF0-338E99B707F5}"/>
    <cellStyle name="Normal 36" xfId="48" xr:uid="{12C7EAAB-1EF6-4E28-BD15-9FB0CB226293}"/>
    <cellStyle name="Normal 37" xfId="47" xr:uid="{348C9ACF-B512-45E9-8E03-9D3F93193098}"/>
    <cellStyle name="Normal 37 2" xfId="471" xr:uid="{784A7A53-764A-488B-B154-C6CD9D2E8ABF}"/>
    <cellStyle name="Normal 38 3" xfId="265" xr:uid="{4F3F1A20-CEDE-4E2D-B5FD-855739B0E769}"/>
    <cellStyle name="Normal 4" xfId="11" xr:uid="{39DC1875-A7D6-4A8A-8942-D239ADCCB5AE}"/>
    <cellStyle name="Normal 4 2" xfId="63" xr:uid="{7236A33C-FDAF-4690-8003-14FABE7E4E0F}"/>
    <cellStyle name="Normal 4 2 2" xfId="266" xr:uid="{A37EE4B2-3EAD-4475-9B17-D2A5218D7B12}"/>
    <cellStyle name="Normal 4 3" xfId="64" xr:uid="{399C33B0-6C4D-4925-B6F9-7CBB33297A93}"/>
    <cellStyle name="Normal 4 4" xfId="267" xr:uid="{3D80D4C0-BC50-4320-8147-3692F44FCAC3}"/>
    <cellStyle name="Normal 4 4 2" xfId="331" xr:uid="{50126801-1BBA-4C35-B0B2-132C079E00D5}"/>
    <cellStyle name="Normal 4 5" xfId="366" xr:uid="{AD3CB758-3F72-48E6-969F-71474F415615}"/>
    <cellStyle name="Normal 4 6" xfId="344" xr:uid="{8F3223EF-2E32-4427-AE2E-321479B2F7EB}"/>
    <cellStyle name="Normal 4 7" xfId="472" xr:uid="{C7C91BBD-5ABC-478F-A3E5-46BBA6443F17}"/>
    <cellStyle name="Normal 4 8" xfId="62" xr:uid="{C42F0CDF-62FB-4DC4-9D13-848C08908719}"/>
    <cellStyle name="Normal 42" xfId="473" xr:uid="{5B6618FC-54FC-47CA-AA5A-B8248A8B0C61}"/>
    <cellStyle name="Normal 43" xfId="474" xr:uid="{418A35CF-756F-43B9-9E60-FA5A5C05D789}"/>
    <cellStyle name="Normal 48" xfId="268" xr:uid="{E5F612F5-6865-403D-A36F-1953B1A8B730}"/>
    <cellStyle name="Normal 5" xfId="70" xr:uid="{6F2D55A3-23A8-4A5C-A210-640DE097D866}"/>
    <cellStyle name="Normal 5 2" xfId="269" xr:uid="{FA0A02A7-1DF0-4575-831C-7D8BA7A3A501}"/>
    <cellStyle name="Normal 5 3" xfId="270" xr:uid="{BAEFF717-DC22-43AB-B580-3F020450F7D9}"/>
    <cellStyle name="Normal 5 4" xfId="271" xr:uid="{1D8AB8F0-C795-4AC2-BDB7-537F4B299A0D}"/>
    <cellStyle name="Normal 5 5" xfId="476" xr:uid="{CF60A29D-66E3-4AB4-904D-F3A8CBE0BF59}"/>
    <cellStyle name="Normal 5 6" xfId="475" xr:uid="{FB4BE2C2-078A-4DCF-8DB6-BD05E4794A5B}"/>
    <cellStyle name="Normal 51" xfId="46" xr:uid="{ED86B617-4B20-4EAA-A69B-37BE6A00DDAF}"/>
    <cellStyle name="Normal 510" xfId="272" xr:uid="{3E881484-A8A3-49A5-9C3F-135440B17A0B}"/>
    <cellStyle name="Normal 565" xfId="273" xr:uid="{9C5ED9F9-CEF1-4BE8-90D6-5324FC2CDE34}"/>
    <cellStyle name="Normal 58" xfId="45" xr:uid="{3A1CCB6B-D906-4589-AFA9-1559F3FB1BC0}"/>
    <cellStyle name="Normal 6" xfId="12" xr:uid="{A1352F7E-B5FB-4B6B-974E-26F062FB1300}"/>
    <cellStyle name="Normal 6 2" xfId="274" xr:uid="{612B9D07-6007-4523-9803-EDFB899FDED6}"/>
    <cellStyle name="Normal 6 2 2" xfId="479" xr:uid="{46B60311-DB7E-4AE8-A71D-52DCE8D2930E}"/>
    <cellStyle name="Normal 6 2 3" xfId="478" xr:uid="{F21E2D27-550D-4514-80E0-0F530724DD86}"/>
    <cellStyle name="Normal 6 3" xfId="480" xr:uid="{A170CA01-4BBA-4343-98AD-F1AFBBECE18D}"/>
    <cellStyle name="Normal 6 4" xfId="477" xr:uid="{83704D46-9811-4288-AE65-C88D6D1BF547}"/>
    <cellStyle name="Normal 6 5" xfId="18" xr:uid="{1A50A5FB-5243-4598-91A0-A42C71EBE3D5}"/>
    <cellStyle name="Normal 636" xfId="275" xr:uid="{7359BC9A-4107-4BA1-9FCC-8C957D8D5D43}"/>
    <cellStyle name="Normal 67" xfId="481" xr:uid="{ACFCCA34-3117-4D1F-B828-770888297FED}"/>
    <cellStyle name="Normal 69" xfId="53" xr:uid="{69B8EAEA-152B-4653-8CE4-1372B53BCFD5}"/>
    <cellStyle name="Normal 7" xfId="77" xr:uid="{7EAB2BA1-77C1-4D3B-AE24-C5075BA4367C}"/>
    <cellStyle name="Normal 7 2" xfId="276" xr:uid="{F0371AEC-00FD-468B-80CF-9FDA9C8FFD67}"/>
    <cellStyle name="Normal 7 3" xfId="277" xr:uid="{9FBCBBCE-9623-47A9-B785-7689E8144F4C}"/>
    <cellStyle name="Normal 7 4" xfId="278" xr:uid="{DBC2468A-2184-430D-A5F1-96C9A68F05E8}"/>
    <cellStyle name="Normal 7 5" xfId="279" xr:uid="{85FDB1C6-CB44-4892-ABB3-F390C8633CEB}"/>
    <cellStyle name="Normal 7 6" xfId="280" xr:uid="{8702EDCE-DAD7-4E77-999F-C4450AA17428}"/>
    <cellStyle name="Normal 7 7" xfId="483" xr:uid="{E314683D-9BD6-4561-B490-FB1B8A517F8F}"/>
    <cellStyle name="Normal 7 8" xfId="482" xr:uid="{09E03896-F5CC-4910-A859-512E74865E16}"/>
    <cellStyle name="Normal 70" xfId="42" xr:uid="{3B077E6E-6A1B-4EAB-9B47-81FA3BCB7E69}"/>
    <cellStyle name="Normal 8" xfId="9" xr:uid="{217C599F-A460-4601-B9C7-3E60DE6382E4}"/>
    <cellStyle name="Normal 8 2" xfId="281" xr:uid="{863F012B-B0FB-4F5F-9BC2-F77A96F33D4D}"/>
    <cellStyle name="Normal 8 3" xfId="282" xr:uid="{DECA8849-8C23-4FA1-990E-219F5056837D}"/>
    <cellStyle name="Normal 8 4" xfId="65" xr:uid="{DA788751-E812-48A7-AE1E-5CF358A9560B}"/>
    <cellStyle name="Normal 8 5" xfId="39" xr:uid="{681E3E65-D9BF-4498-B0BF-40682A168456}"/>
    <cellStyle name="Normal 9" xfId="31" xr:uid="{2D2D4570-A16A-4553-8A32-F829A7E8C3A0}"/>
    <cellStyle name="Normal 9 2" xfId="69" xr:uid="{D16019E7-6BB9-48F4-AF76-170BB78CA263}"/>
    <cellStyle name="Normal 9 2 2" xfId="283" xr:uid="{987E11C6-195E-4612-AB07-6E9E5A9560F2}"/>
    <cellStyle name="Normal_Sheet1" xfId="544" xr:uid="{707288DE-B662-4DF8-A340-F480E644230D}"/>
    <cellStyle name="Normalny_Cennik na 2005 rok - kk" xfId="284" xr:uid="{35D2ED15-771B-4C8F-A4A7-3D49CF759BF5}"/>
    <cellStyle name="Note 2" xfId="285" xr:uid="{879865FC-986E-48B7-A08C-9367AEAECB82}"/>
    <cellStyle name="Note 2 2" xfId="286" xr:uid="{1BBAA442-16D1-489A-9503-84FFC1A67DB1}"/>
    <cellStyle name="Note 2 2 2" xfId="486" xr:uid="{8109AA18-AA56-44AD-B0D6-AF1474AA2DF2}"/>
    <cellStyle name="Note 2 2 2 2" xfId="487" xr:uid="{D9D9C8B4-A25F-4E55-862E-E9F338A9631E}"/>
    <cellStyle name="Note 2 2 3" xfId="488" xr:uid="{ED730D96-FA6A-4BA2-89C1-3435D893B440}"/>
    <cellStyle name="Note 2 2 4" xfId="485" xr:uid="{951DDB08-ED2F-43C6-A035-4C78CCBBA70C}"/>
    <cellStyle name="Note 2 3" xfId="489" xr:uid="{8F916A15-773C-4F1A-8343-5B2F2F245D0E}"/>
    <cellStyle name="Note 2 3 2" xfId="490" xr:uid="{F4A471E0-0441-4238-AFF8-008518A04859}"/>
    <cellStyle name="Note 2 4" xfId="491" xr:uid="{B27B87AA-85A8-44E1-80C7-2FE5CC150B71}"/>
    <cellStyle name="Note 2 5" xfId="484" xr:uid="{1AB86E79-E4F3-4CBC-9296-131C76A97DD4}"/>
    <cellStyle name="Note 3" xfId="287" xr:uid="{185B195E-9D5D-41AA-8751-F2B3C8924425}"/>
    <cellStyle name="Note 3 2" xfId="493" xr:uid="{D769E41B-8493-4D66-AE84-2126060D38FC}"/>
    <cellStyle name="Note 3 2 2" xfId="494" xr:uid="{93E7E09C-2856-4AC4-BCA2-B8C632E3169B}"/>
    <cellStyle name="Note 3 3" xfId="495" xr:uid="{5E878C93-0C38-4BC3-B8AC-E8F0FB3CCCBD}"/>
    <cellStyle name="Note 3 4" xfId="492" xr:uid="{7C447B98-DFDD-457C-9E63-6EF9C8112C44}"/>
    <cellStyle name="Note 4" xfId="288" xr:uid="{80FFC565-1643-481B-8572-291E949A3D22}"/>
    <cellStyle name="Note 4 2" xfId="497" xr:uid="{1CB0F26E-8C9F-4049-95D4-C9252C681376}"/>
    <cellStyle name="Note 4 2 2" xfId="498" xr:uid="{B79812C1-72DE-4C08-A2AB-B4B73C0E1EDF}"/>
    <cellStyle name="Note 4 3" xfId="499" xr:uid="{059CC648-72B0-4467-B824-4648FD6EA85F}"/>
    <cellStyle name="Note 4 4" xfId="496" xr:uid="{18D0FAB7-F615-4662-BF5A-E5C730B0F653}"/>
    <cellStyle name="Output 2" xfId="289" xr:uid="{198D11E9-6FD4-4EC2-92C1-89BC12D2BF41}"/>
    <cellStyle name="Output 2 2" xfId="290" xr:uid="{52E1050B-8229-40E3-B767-11B5F09D86D3}"/>
    <cellStyle name="Output 2 2 2" xfId="502" xr:uid="{4538ADC4-5DBC-4E76-8AF2-DB1C5725A5B3}"/>
    <cellStyle name="Output 2 2 2 2" xfId="503" xr:uid="{9F1CE107-3E9D-4178-8B8C-7895E87C4690}"/>
    <cellStyle name="Output 2 2 3" xfId="504" xr:uid="{DF691005-13D7-4D24-981A-78EAF5DBD308}"/>
    <cellStyle name="Output 2 2 4" xfId="501" xr:uid="{D133A639-BD47-4F7E-98FD-05D89DF4027F}"/>
    <cellStyle name="Output 2 3" xfId="505" xr:uid="{2F441DD3-5B96-4D42-8A15-CE6056C35817}"/>
    <cellStyle name="Output 2 3 2" xfId="506" xr:uid="{6BEBA51E-A547-47B3-B7F1-ADABFB27F142}"/>
    <cellStyle name="Output 2 4" xfId="507" xr:uid="{7F280460-3AAF-406C-AED0-F3D6259F6776}"/>
    <cellStyle name="Output 2 5" xfId="500" xr:uid="{8B8AEF21-E2CB-47FB-BFAE-9596A4662C51}"/>
    <cellStyle name="Output 3" xfId="291" xr:uid="{87FE6B1D-AF20-439B-9C20-EB6C51CBFE51}"/>
    <cellStyle name="Output 3 2" xfId="509" xr:uid="{AF33FBAC-F1A7-41FD-B289-A71FA8D7BB03}"/>
    <cellStyle name="Output 3 2 2" xfId="510" xr:uid="{31DEE65B-1CBB-4DEF-9127-BE5C5B1FA6AC}"/>
    <cellStyle name="Output 3 3" xfId="511" xr:uid="{02F4814F-C78F-42B4-A959-AFD63C2DB874}"/>
    <cellStyle name="Output 3 4" xfId="508" xr:uid="{CA5EBE87-6FA6-4363-ADB6-8394779B77A8}"/>
    <cellStyle name="Output 4" xfId="292" xr:uid="{EA68EB18-AC9E-465E-BBC1-2F715D9AD378}"/>
    <cellStyle name="Output 4 2" xfId="513" xr:uid="{8B73F876-24A5-4680-A629-28AA2E3FD01E}"/>
    <cellStyle name="Output 4 2 2" xfId="514" xr:uid="{5D58C6F0-1B36-4350-AA41-EBC0A1413C1D}"/>
    <cellStyle name="Output 4 3" xfId="515" xr:uid="{B53D65C3-7DFB-4126-B0A4-81D9832EEE0E}"/>
    <cellStyle name="Output 4 4" xfId="512" xr:uid="{D7E8EF09-753E-475B-8058-68AF9CAF6F05}"/>
    <cellStyle name="Percent 2 2 2" xfId="545" xr:uid="{1BCBC058-3797-4A86-AB6E-816A162377C9}"/>
    <cellStyle name="Style 1" xfId="23" xr:uid="{63025B54-54CD-4F5F-B878-DC6711D2F5EA}"/>
    <cellStyle name="Style 1 2" xfId="293" xr:uid="{CF3DCB2C-7610-405C-9F1A-231A81C9CEE2}"/>
    <cellStyle name="Style 1 3" xfId="516" xr:uid="{5A87F325-36CD-45B2-9C40-101AD9666DFC}"/>
    <cellStyle name="Style 1 4" xfId="385" xr:uid="{B46705ED-8951-4013-814C-69BB30D22E6A}"/>
    <cellStyle name="Style 1 8" xfId="294" xr:uid="{C78D894D-8195-4EED-9A25-F8940E5AEC83}"/>
    <cellStyle name="Style 1 9" xfId="295" xr:uid="{D91D92E7-7DD5-4750-A567-60A4A63F2D4E}"/>
    <cellStyle name="Title 2" xfId="296" xr:uid="{DE16EB4B-D6FA-4A7B-B86E-71CF6887CD5E}"/>
    <cellStyle name="Title 3" xfId="297" xr:uid="{9CD29992-2CD3-4C56-B75F-6BE0E5413880}"/>
    <cellStyle name="Total 2" xfId="298" xr:uid="{CA67F1DF-D79C-48FD-946C-174AC14D518D}"/>
    <cellStyle name="Total 2 2" xfId="299" xr:uid="{84F6BACA-FD28-49FF-AD6D-50DA586AF846}"/>
    <cellStyle name="Total 2 2 2" xfId="519" xr:uid="{4B330BDC-23DE-4463-891D-353E4772F300}"/>
    <cellStyle name="Total 2 2 2 2" xfId="520" xr:uid="{AE5F6748-57AB-4871-B404-90B5B3A8861A}"/>
    <cellStyle name="Total 2 2 3" xfId="521" xr:uid="{9F533D68-404C-4405-AE82-295EC2787881}"/>
    <cellStyle name="Total 2 2 4" xfId="518" xr:uid="{D39C5205-8C33-4FA3-8A8B-DAC58D9F4C08}"/>
    <cellStyle name="Total 2 3" xfId="345" xr:uid="{8719C7E1-5D58-4EBE-9CA2-A9803C8749DE}"/>
    <cellStyle name="Total 2 4" xfId="522" xr:uid="{4E4E6120-CC30-4088-8CA5-0C663F43F31B}"/>
    <cellStyle name="Total 2 4 2" xfId="523" xr:uid="{6C6A71DE-3B6F-4EF6-9E57-7BCA289C713C}"/>
    <cellStyle name="Total 2 5" xfId="524" xr:uid="{71DD6E9B-2DCA-4FA3-AA60-457A658A11D2}"/>
    <cellStyle name="Total 2 6" xfId="517" xr:uid="{E64358C4-AEE8-4927-944B-27F5D5CB82AB}"/>
    <cellStyle name="Total 3" xfId="300" xr:uid="{2A701713-7374-494F-BBD1-E78C8CFF345E}"/>
    <cellStyle name="Total 3 2" xfId="526" xr:uid="{CB58E70F-51A3-4B8A-B20A-A00011ED92AA}"/>
    <cellStyle name="Total 3 2 2" xfId="527" xr:uid="{3F466642-D022-48EB-943D-90B0CF9C75B3}"/>
    <cellStyle name="Total 3 3" xfId="528" xr:uid="{E9103814-7477-43E6-88F3-DA200115CF69}"/>
    <cellStyle name="Total 3 4" xfId="525" xr:uid="{CC2FE554-5496-4836-8250-F86312BC4BC5}"/>
    <cellStyle name="Total 4" xfId="301" xr:uid="{17B67679-81BB-4040-8EB1-6AB31A33BDC8}"/>
    <cellStyle name="Total 4 2" xfId="530" xr:uid="{5C8680AF-857F-49BC-B78C-12BAC38F8559}"/>
    <cellStyle name="Total 4 2 2" xfId="531" xr:uid="{96A14BDB-78A6-4DE0-8AC0-8A9BDFB85664}"/>
    <cellStyle name="Total 4 3" xfId="532" xr:uid="{257D679F-7336-4F35-A509-56FE433A59A9}"/>
    <cellStyle name="Total 4 4" xfId="529" xr:uid="{AE42CAAC-84DA-449E-9975-BF357E0266B8}"/>
    <cellStyle name="Warning Text 2" xfId="302" xr:uid="{7FC04F4A-4706-421E-A078-181A8A5A4B9F}"/>
    <cellStyle name="Warning Text 3" xfId="303" xr:uid="{3762947E-A32C-488F-8B8F-6AF927FC2C92}"/>
    <cellStyle name="똿뗦먛귟 [0.00]_PRODUCT DETAIL Q1" xfId="346" xr:uid="{D4995BD3-0209-4650-B7A0-B980A1BE2ACE}"/>
    <cellStyle name="똿뗦먛귟_PRODUCT DETAIL Q1" xfId="347" xr:uid="{6AB6314C-FC44-43F3-94E2-A7888CBF87A2}"/>
    <cellStyle name="믅됞 [0.00]_PRODUCT DETAIL Q1" xfId="348" xr:uid="{6FAE1CC5-77A7-4739-B395-D19AFD9D125F}"/>
    <cellStyle name="믅됞_PRODUCT DETAIL Q1" xfId="349" xr:uid="{20ED9B2C-29A3-416D-8AD5-FC80B76C0CCD}"/>
    <cellStyle name="백분율_95" xfId="350" xr:uid="{6CEC7A57-4498-4B56-A4FE-EF75DF90DE1B}"/>
    <cellStyle name="뷭?_BOOKSHIP" xfId="351" xr:uid="{3577D137-53E0-474B-A920-44DBF208B812}"/>
    <cellStyle name="콤마 [0]_1202" xfId="352" xr:uid="{617A083E-94C3-4F3E-845D-E01704E5699F}"/>
    <cellStyle name="콤마_1202" xfId="353" xr:uid="{D35E083C-450C-4FE8-94DF-BB6624F8ED18}"/>
    <cellStyle name="통화 [0]_1202" xfId="354" xr:uid="{54F57245-75C5-4270-8121-BDC74C43C3DE}"/>
    <cellStyle name="통화_1202" xfId="355" xr:uid="{E6464B2F-BB8D-4F94-8E51-02F21D262F06}"/>
    <cellStyle name="표준_(정보부문)월별인원계획" xfId="356" xr:uid="{1F32E56E-FBBA-4E63-BC28-F66021A5EE0A}"/>
    <cellStyle name="一般_Book1" xfId="357" xr:uid="{497D0EFB-7A6C-4E77-91D5-41D11128FE73}"/>
    <cellStyle name="千分位[0]_Book1" xfId="358" xr:uid="{9AAC256F-70E1-4DE2-9779-097E54219BC2}"/>
    <cellStyle name="千分位_Book1" xfId="359" xr:uid="{76C96174-9507-4C0C-9D54-341680B5B033}"/>
    <cellStyle name="貨幣 [0]_Book1" xfId="360" xr:uid="{B7786DA8-B03A-4FCF-B6E7-50B43C5CF0DC}"/>
    <cellStyle name="貨幣_Book1" xfId="361" xr:uid="{4BFCD4D9-1A97-46B1-A2DD-1964D3D5AE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29845" cy="16510"/>
    <xdr:pic>
      <xdr:nvPicPr>
        <xdr:cNvPr id="2" name="Picture 1">
          <a:extLst>
            <a:ext uri="{FF2B5EF4-FFF2-40B4-BE49-F238E27FC236}">
              <a16:creationId xmlns:a16="http://schemas.microsoft.com/office/drawing/2014/main" id="{5F01AF14-D5F2-47A4-A94E-B83ADC35F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"/>
          <a:ext cx="29845" cy="16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0</xdr:col>
      <xdr:colOff>0</xdr:colOff>
      <xdr:row>2</xdr:row>
      <xdr:rowOff>0</xdr:rowOff>
    </xdr:from>
    <xdr:ext cx="29845" cy="16510"/>
    <xdr:pic>
      <xdr:nvPicPr>
        <xdr:cNvPr id="3" name="Picture 2">
          <a:extLst>
            <a:ext uri="{FF2B5EF4-FFF2-40B4-BE49-F238E27FC236}">
              <a16:creationId xmlns:a16="http://schemas.microsoft.com/office/drawing/2014/main" id="{8EF245DB-386C-4020-A769-5E16CDF84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"/>
          <a:ext cx="29845" cy="16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0</xdr:col>
      <xdr:colOff>0</xdr:colOff>
      <xdr:row>2</xdr:row>
      <xdr:rowOff>0</xdr:rowOff>
    </xdr:from>
    <xdr:ext cx="29845" cy="16510"/>
    <xdr:pic>
      <xdr:nvPicPr>
        <xdr:cNvPr id="4" name="Picture 3">
          <a:extLst>
            <a:ext uri="{FF2B5EF4-FFF2-40B4-BE49-F238E27FC236}">
              <a16:creationId xmlns:a16="http://schemas.microsoft.com/office/drawing/2014/main" id="{D63FB1D8-259C-4141-B1EE-62E8C5BA3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"/>
          <a:ext cx="29845" cy="16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0</xdr:col>
      <xdr:colOff>0</xdr:colOff>
      <xdr:row>2</xdr:row>
      <xdr:rowOff>0</xdr:rowOff>
    </xdr:from>
    <xdr:ext cx="29845" cy="16510"/>
    <xdr:pic>
      <xdr:nvPicPr>
        <xdr:cNvPr id="5" name="Picture 4">
          <a:extLst>
            <a:ext uri="{FF2B5EF4-FFF2-40B4-BE49-F238E27FC236}">
              <a16:creationId xmlns:a16="http://schemas.microsoft.com/office/drawing/2014/main" id="{777F6FAC-27F0-4436-AFE3-B450BCEEA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"/>
          <a:ext cx="29845" cy="1651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ungtamthuoc.com/hoat-chat/diphenhydramin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0E19E-A8E1-4EDA-AE61-891C7092A3A0}">
  <sheetPr>
    <pageSetUpPr fitToPage="1"/>
  </sheetPr>
  <dimension ref="A1:I318"/>
  <sheetViews>
    <sheetView tabSelected="1" topLeftCell="A295" workbookViewId="0">
      <selection activeCell="A6" sqref="A6:XFD6"/>
    </sheetView>
  </sheetViews>
  <sheetFormatPr defaultColWidth="9.140625" defaultRowHeight="15"/>
  <cols>
    <col min="1" max="1" width="5.140625" style="165" customWidth="1"/>
    <col min="2" max="2" width="5.85546875" style="165" customWidth="1"/>
    <col min="3" max="3" width="36.7109375" style="165" customWidth="1"/>
    <col min="4" max="4" width="42.5703125" style="168" customWidth="1"/>
    <col min="5" max="5" width="13.28515625" style="165" customWidth="1"/>
    <col min="6" max="6" width="9.7109375" style="168" customWidth="1"/>
    <col min="7" max="7" width="13.140625" style="165" customWidth="1"/>
    <col min="8" max="8" width="11.7109375" style="173" customWidth="1"/>
    <col min="9" max="9" width="9.85546875" style="47" customWidth="1"/>
    <col min="10" max="16384" width="9.140625" style="165"/>
  </cols>
  <sheetData>
    <row r="1" spans="1:9" ht="39" customHeight="1">
      <c r="A1" s="170" t="s">
        <v>555</v>
      </c>
      <c r="B1" s="171"/>
      <c r="C1" s="171"/>
      <c r="D1" s="171"/>
      <c r="E1" s="171"/>
      <c r="F1" s="171"/>
      <c r="G1" s="171"/>
      <c r="H1" s="171"/>
      <c r="I1" s="171"/>
    </row>
    <row r="2" spans="1:9" ht="15.75">
      <c r="A2" s="172" t="s">
        <v>556</v>
      </c>
      <c r="B2" s="172"/>
      <c r="C2" s="172"/>
      <c r="D2" s="172"/>
      <c r="E2" s="172"/>
      <c r="F2" s="172"/>
      <c r="G2" s="172"/>
      <c r="H2" s="172"/>
      <c r="I2" s="172"/>
    </row>
    <row r="4" spans="1:9" s="48" customFormat="1" ht="20.25" customHeight="1">
      <c r="A4" s="49" t="s">
        <v>4</v>
      </c>
      <c r="B4" s="50" t="s">
        <v>5</v>
      </c>
      <c r="C4" s="50" t="s">
        <v>83</v>
      </c>
      <c r="D4" s="50" t="s">
        <v>84</v>
      </c>
      <c r="E4" s="50" t="s">
        <v>9</v>
      </c>
      <c r="F4" s="50" t="s">
        <v>10</v>
      </c>
      <c r="G4" s="51" t="s">
        <v>12</v>
      </c>
      <c r="H4" s="52" t="s">
        <v>13</v>
      </c>
      <c r="I4" s="53" t="s">
        <v>19</v>
      </c>
    </row>
    <row r="5" spans="1:9" s="48" customFormat="1" ht="30" customHeight="1">
      <c r="A5" s="49"/>
      <c r="B5" s="50"/>
      <c r="C5" s="50"/>
      <c r="D5" s="50"/>
      <c r="E5" s="50"/>
      <c r="F5" s="50"/>
      <c r="G5" s="54"/>
      <c r="H5" s="52"/>
      <c r="I5" s="55"/>
    </row>
    <row r="6" spans="1:9" s="48" customFormat="1" ht="15" customHeight="1">
      <c r="A6" s="57" t="s">
        <v>33</v>
      </c>
      <c r="B6" s="57" t="s">
        <v>34</v>
      </c>
      <c r="C6" s="57" t="s">
        <v>35</v>
      </c>
      <c r="D6" s="58" t="s">
        <v>36</v>
      </c>
      <c r="E6" s="57" t="s">
        <v>37</v>
      </c>
      <c r="F6" s="58" t="s">
        <v>38</v>
      </c>
      <c r="G6" s="57" t="s">
        <v>39</v>
      </c>
      <c r="H6" s="174" t="s">
        <v>40</v>
      </c>
      <c r="I6" s="59" t="s">
        <v>41</v>
      </c>
    </row>
    <row r="7" spans="1:9" s="63" customFormat="1" ht="17.25" customHeight="1">
      <c r="A7" s="62" t="s">
        <v>85</v>
      </c>
      <c r="H7" s="140"/>
      <c r="I7" s="64"/>
    </row>
    <row r="8" spans="1:9" s="78" customFormat="1" ht="35.25" customHeight="1">
      <c r="A8" s="66">
        <f t="shared" ref="A8:A36" si="0">N(A7)+1</f>
        <v>1</v>
      </c>
      <c r="B8" s="68" t="s">
        <v>88</v>
      </c>
      <c r="C8" s="69" t="s">
        <v>89</v>
      </c>
      <c r="D8" s="68" t="s">
        <v>90</v>
      </c>
      <c r="E8" s="68" t="s">
        <v>86</v>
      </c>
      <c r="F8" s="68" t="s">
        <v>91</v>
      </c>
      <c r="G8" s="68" t="s">
        <v>87</v>
      </c>
      <c r="H8" s="70">
        <v>10800</v>
      </c>
      <c r="I8" s="71"/>
    </row>
    <row r="9" spans="1:9" s="78" customFormat="1" ht="35.25" customHeight="1">
      <c r="A9" s="66">
        <f t="shared" si="0"/>
        <v>2</v>
      </c>
      <c r="B9" s="68" t="s">
        <v>88</v>
      </c>
      <c r="C9" s="69" t="s">
        <v>89</v>
      </c>
      <c r="D9" s="68" t="s">
        <v>92</v>
      </c>
      <c r="E9" s="68" t="s">
        <v>86</v>
      </c>
      <c r="F9" s="68" t="s">
        <v>93</v>
      </c>
      <c r="G9" s="68" t="s">
        <v>93</v>
      </c>
      <c r="H9" s="70">
        <v>7700</v>
      </c>
      <c r="I9" s="71"/>
    </row>
    <row r="10" spans="1:9" s="78" customFormat="1" ht="35.25" customHeight="1">
      <c r="A10" s="66">
        <f t="shared" si="0"/>
        <v>3</v>
      </c>
      <c r="B10" s="68" t="s">
        <v>88</v>
      </c>
      <c r="C10" s="69" t="s">
        <v>89</v>
      </c>
      <c r="D10" s="73" t="s">
        <v>94</v>
      </c>
      <c r="E10" s="74" t="s">
        <v>86</v>
      </c>
      <c r="F10" s="68" t="s">
        <v>93</v>
      </c>
      <c r="G10" s="68" t="s">
        <v>93</v>
      </c>
      <c r="H10" s="70">
        <v>13090</v>
      </c>
      <c r="I10" s="71"/>
    </row>
    <row r="11" spans="1:9" s="78" customFormat="1" ht="35.25" customHeight="1">
      <c r="A11" s="66">
        <f t="shared" si="0"/>
        <v>4</v>
      </c>
      <c r="B11" s="68" t="s">
        <v>88</v>
      </c>
      <c r="C11" s="69" t="s">
        <v>89</v>
      </c>
      <c r="D11" s="73" t="s">
        <v>95</v>
      </c>
      <c r="E11" s="68" t="s">
        <v>86</v>
      </c>
      <c r="F11" s="68" t="s">
        <v>93</v>
      </c>
      <c r="G11" s="75" t="s">
        <v>93</v>
      </c>
      <c r="H11" s="70">
        <v>6000</v>
      </c>
      <c r="I11" s="71"/>
    </row>
    <row r="12" spans="1:9" s="78" customFormat="1" ht="35.25" customHeight="1">
      <c r="A12" s="66">
        <f t="shared" si="0"/>
        <v>5</v>
      </c>
      <c r="B12" s="74" t="s">
        <v>96</v>
      </c>
      <c r="C12" s="69" t="s">
        <v>89</v>
      </c>
      <c r="D12" s="74" t="s">
        <v>95</v>
      </c>
      <c r="E12" s="74" t="s">
        <v>86</v>
      </c>
      <c r="F12" s="68" t="s">
        <v>93</v>
      </c>
      <c r="G12" s="74" t="s">
        <v>93</v>
      </c>
      <c r="H12" s="70">
        <v>2380</v>
      </c>
      <c r="I12" s="71"/>
    </row>
    <row r="13" spans="1:9" s="78" customFormat="1" ht="35.25" customHeight="1">
      <c r="A13" s="66">
        <f t="shared" si="0"/>
        <v>6</v>
      </c>
      <c r="B13" s="68" t="s">
        <v>88</v>
      </c>
      <c r="C13" s="77" t="s">
        <v>99</v>
      </c>
      <c r="D13" s="68" t="s">
        <v>100</v>
      </c>
      <c r="E13" s="68" t="s">
        <v>97</v>
      </c>
      <c r="F13" s="74" t="s">
        <v>101</v>
      </c>
      <c r="G13" s="68" t="s">
        <v>98</v>
      </c>
      <c r="H13" s="70">
        <v>120</v>
      </c>
      <c r="I13" s="71"/>
    </row>
    <row r="14" spans="1:9" s="78" customFormat="1" ht="35.25" customHeight="1">
      <c r="A14" s="66">
        <f t="shared" si="0"/>
        <v>7</v>
      </c>
      <c r="B14" s="74" t="s">
        <v>104</v>
      </c>
      <c r="C14" s="69" t="s">
        <v>102</v>
      </c>
      <c r="D14" s="74" t="s">
        <v>103</v>
      </c>
      <c r="E14" s="74" t="s">
        <v>86</v>
      </c>
      <c r="F14" s="68" t="s">
        <v>93</v>
      </c>
      <c r="G14" s="74" t="s">
        <v>93</v>
      </c>
      <c r="H14" s="70">
        <v>300</v>
      </c>
      <c r="I14" s="71"/>
    </row>
    <row r="15" spans="1:9" s="78" customFormat="1" ht="42" customHeight="1">
      <c r="A15" s="66">
        <f t="shared" si="0"/>
        <v>8</v>
      </c>
      <c r="B15" s="68" t="s">
        <v>88</v>
      </c>
      <c r="C15" s="77" t="s">
        <v>105</v>
      </c>
      <c r="D15" s="68" t="s">
        <v>103</v>
      </c>
      <c r="E15" s="68" t="s">
        <v>86</v>
      </c>
      <c r="F15" s="68" t="s">
        <v>93</v>
      </c>
      <c r="G15" s="68" t="s">
        <v>93</v>
      </c>
      <c r="H15" s="70">
        <v>1800</v>
      </c>
      <c r="I15" s="71"/>
    </row>
    <row r="16" spans="1:9" s="78" customFormat="1" ht="49.5" customHeight="1">
      <c r="A16" s="66">
        <f t="shared" si="0"/>
        <v>9</v>
      </c>
      <c r="B16" s="68" t="s">
        <v>107</v>
      </c>
      <c r="C16" s="77" t="s">
        <v>105</v>
      </c>
      <c r="D16" s="68" t="s">
        <v>103</v>
      </c>
      <c r="E16" s="68" t="s">
        <v>86</v>
      </c>
      <c r="F16" s="68" t="s">
        <v>93</v>
      </c>
      <c r="G16" s="74" t="s">
        <v>93</v>
      </c>
      <c r="H16" s="70">
        <v>23300</v>
      </c>
      <c r="I16" s="71"/>
    </row>
    <row r="17" spans="1:9" s="78" customFormat="1" ht="35.25" customHeight="1">
      <c r="A17" s="66">
        <f t="shared" si="0"/>
        <v>10</v>
      </c>
      <c r="B17" s="68" t="s">
        <v>110</v>
      </c>
      <c r="C17" s="77" t="s">
        <v>108</v>
      </c>
      <c r="D17" s="68" t="s">
        <v>109</v>
      </c>
      <c r="E17" s="68" t="s">
        <v>97</v>
      </c>
      <c r="F17" s="74" t="s">
        <v>101</v>
      </c>
      <c r="G17" s="68" t="s">
        <v>98</v>
      </c>
      <c r="H17" s="70">
        <v>1050</v>
      </c>
      <c r="I17" s="71"/>
    </row>
    <row r="18" spans="1:9" s="78" customFormat="1" ht="35.25" customHeight="1">
      <c r="A18" s="66">
        <f t="shared" si="0"/>
        <v>11</v>
      </c>
      <c r="B18" s="68" t="s">
        <v>88</v>
      </c>
      <c r="C18" s="77" t="s">
        <v>111</v>
      </c>
      <c r="D18" s="68" t="s">
        <v>103</v>
      </c>
      <c r="E18" s="68" t="s">
        <v>97</v>
      </c>
      <c r="F18" s="74" t="s">
        <v>101</v>
      </c>
      <c r="G18" s="68" t="s">
        <v>98</v>
      </c>
      <c r="H18" s="70">
        <v>30</v>
      </c>
      <c r="I18" s="71"/>
    </row>
    <row r="19" spans="1:9" s="78" customFormat="1" ht="35.25" customHeight="1">
      <c r="A19" s="66">
        <f t="shared" si="0"/>
        <v>12</v>
      </c>
      <c r="B19" s="68" t="s">
        <v>112</v>
      </c>
      <c r="C19" s="77" t="s">
        <v>114</v>
      </c>
      <c r="D19" s="68" t="s">
        <v>115</v>
      </c>
      <c r="E19" s="68" t="s">
        <v>86</v>
      </c>
      <c r="F19" s="79" t="s">
        <v>116</v>
      </c>
      <c r="G19" s="68" t="s">
        <v>113</v>
      </c>
      <c r="H19" s="70">
        <v>1400</v>
      </c>
      <c r="I19" s="71"/>
    </row>
    <row r="20" spans="1:9" s="78" customFormat="1" ht="35.25" customHeight="1">
      <c r="A20" s="66">
        <f t="shared" si="0"/>
        <v>13</v>
      </c>
      <c r="B20" s="68" t="s">
        <v>112</v>
      </c>
      <c r="C20" s="77" t="s">
        <v>114</v>
      </c>
      <c r="D20" s="68" t="s">
        <v>117</v>
      </c>
      <c r="E20" s="68" t="s">
        <v>86</v>
      </c>
      <c r="F20" s="68" t="s">
        <v>93</v>
      </c>
      <c r="G20" s="68" t="s">
        <v>93</v>
      </c>
      <c r="H20" s="70">
        <v>2050</v>
      </c>
      <c r="I20" s="71"/>
    </row>
    <row r="21" spans="1:9" s="78" customFormat="1" ht="35.25" customHeight="1">
      <c r="A21" s="66">
        <f t="shared" si="0"/>
        <v>14</v>
      </c>
      <c r="B21" s="68" t="s">
        <v>88</v>
      </c>
      <c r="C21" s="77" t="s">
        <v>119</v>
      </c>
      <c r="D21" s="68" t="s">
        <v>103</v>
      </c>
      <c r="E21" s="68" t="s">
        <v>86</v>
      </c>
      <c r="F21" s="68" t="s">
        <v>93</v>
      </c>
      <c r="G21" s="68" t="s">
        <v>93</v>
      </c>
      <c r="H21" s="70">
        <v>7800</v>
      </c>
      <c r="I21" s="71"/>
    </row>
    <row r="22" spans="1:9" s="78" customFormat="1" ht="35.25" customHeight="1">
      <c r="A22" s="66">
        <f t="shared" si="0"/>
        <v>15</v>
      </c>
      <c r="B22" s="68" t="s">
        <v>88</v>
      </c>
      <c r="C22" s="77" t="s">
        <v>120</v>
      </c>
      <c r="D22" s="68" t="s">
        <v>103</v>
      </c>
      <c r="E22" s="68" t="s">
        <v>86</v>
      </c>
      <c r="F22" s="68" t="s">
        <v>93</v>
      </c>
      <c r="G22" s="68" t="s">
        <v>93</v>
      </c>
      <c r="H22" s="70">
        <v>2500</v>
      </c>
      <c r="I22" s="71"/>
    </row>
    <row r="23" spans="1:9" s="78" customFormat="1" ht="35.25" customHeight="1">
      <c r="A23" s="66">
        <f t="shared" si="0"/>
        <v>16</v>
      </c>
      <c r="B23" s="68" t="s">
        <v>107</v>
      </c>
      <c r="C23" s="77" t="s">
        <v>121</v>
      </c>
      <c r="D23" s="68" t="s">
        <v>103</v>
      </c>
      <c r="E23" s="68" t="s">
        <v>86</v>
      </c>
      <c r="F23" s="68" t="s">
        <v>93</v>
      </c>
      <c r="G23" s="75" t="s">
        <v>93</v>
      </c>
      <c r="H23" s="70">
        <v>1100</v>
      </c>
      <c r="I23" s="71"/>
    </row>
    <row r="24" spans="1:9" s="78" customFormat="1" ht="35.25" customHeight="1">
      <c r="A24" s="66">
        <f t="shared" si="0"/>
        <v>17</v>
      </c>
      <c r="B24" s="68" t="s">
        <v>88</v>
      </c>
      <c r="C24" s="84" t="s">
        <v>123</v>
      </c>
      <c r="D24" s="75" t="s">
        <v>122</v>
      </c>
      <c r="E24" s="75" t="s">
        <v>86</v>
      </c>
      <c r="F24" s="68" t="s">
        <v>93</v>
      </c>
      <c r="G24" s="75" t="s">
        <v>93</v>
      </c>
      <c r="H24" s="70">
        <v>44200</v>
      </c>
      <c r="I24" s="71"/>
    </row>
    <row r="25" spans="1:9" s="78" customFormat="1" ht="39.75" customHeight="1">
      <c r="A25" s="66">
        <f t="shared" si="0"/>
        <v>18</v>
      </c>
      <c r="B25" s="68" t="s">
        <v>107</v>
      </c>
      <c r="C25" s="84" t="s">
        <v>123</v>
      </c>
      <c r="D25" s="75" t="s">
        <v>122</v>
      </c>
      <c r="E25" s="81" t="s">
        <v>86</v>
      </c>
      <c r="F25" s="68" t="s">
        <v>93</v>
      </c>
      <c r="G25" s="81" t="s">
        <v>93</v>
      </c>
      <c r="H25" s="70">
        <v>20000</v>
      </c>
      <c r="I25" s="71"/>
    </row>
    <row r="26" spans="1:9" s="78" customFormat="1" ht="35.25" customHeight="1">
      <c r="A26" s="66">
        <f t="shared" si="0"/>
        <v>19</v>
      </c>
      <c r="B26" s="68" t="s">
        <v>107</v>
      </c>
      <c r="C26" s="77" t="s">
        <v>124</v>
      </c>
      <c r="D26" s="68" t="s">
        <v>125</v>
      </c>
      <c r="E26" s="68" t="s">
        <v>86</v>
      </c>
      <c r="F26" s="68" t="s">
        <v>93</v>
      </c>
      <c r="G26" s="68" t="s">
        <v>93</v>
      </c>
      <c r="H26" s="70">
        <v>250000</v>
      </c>
      <c r="I26" s="71"/>
    </row>
    <row r="27" spans="1:9" s="78" customFormat="1" ht="35.25" customHeight="1">
      <c r="A27" s="66">
        <f t="shared" si="0"/>
        <v>20</v>
      </c>
      <c r="B27" s="68" t="s">
        <v>88</v>
      </c>
      <c r="C27" s="77" t="s">
        <v>127</v>
      </c>
      <c r="D27" s="68" t="s">
        <v>126</v>
      </c>
      <c r="E27" s="68" t="s">
        <v>86</v>
      </c>
      <c r="F27" s="68" t="s">
        <v>93</v>
      </c>
      <c r="G27" s="68" t="s">
        <v>93</v>
      </c>
      <c r="H27" s="70">
        <v>7000</v>
      </c>
      <c r="I27" s="71"/>
    </row>
    <row r="28" spans="1:9" s="78" customFormat="1" ht="35.25" customHeight="1">
      <c r="A28" s="66">
        <f t="shared" si="0"/>
        <v>21</v>
      </c>
      <c r="B28" s="68" t="s">
        <v>110</v>
      </c>
      <c r="C28" s="77" t="s">
        <v>127</v>
      </c>
      <c r="D28" s="68" t="s">
        <v>103</v>
      </c>
      <c r="E28" s="68" t="s">
        <v>86</v>
      </c>
      <c r="F28" s="68" t="s">
        <v>93</v>
      </c>
      <c r="G28" s="68" t="s">
        <v>93</v>
      </c>
      <c r="H28" s="70">
        <v>1600</v>
      </c>
      <c r="I28" s="71"/>
    </row>
    <row r="29" spans="1:9" s="78" customFormat="1" ht="41.25" customHeight="1">
      <c r="A29" s="66">
        <f t="shared" si="0"/>
        <v>22</v>
      </c>
      <c r="B29" s="68" t="s">
        <v>110</v>
      </c>
      <c r="C29" s="77" t="s">
        <v>129</v>
      </c>
      <c r="D29" s="68" t="s">
        <v>128</v>
      </c>
      <c r="E29" s="68" t="s">
        <v>86</v>
      </c>
      <c r="F29" s="68" t="s">
        <v>93</v>
      </c>
      <c r="G29" s="68" t="s">
        <v>106</v>
      </c>
      <c r="H29" s="70">
        <v>200</v>
      </c>
      <c r="I29" s="71"/>
    </row>
    <row r="30" spans="1:9" s="78" customFormat="1" ht="35.25" customHeight="1">
      <c r="A30" s="66">
        <f t="shared" si="0"/>
        <v>23</v>
      </c>
      <c r="B30" s="68" t="s">
        <v>88</v>
      </c>
      <c r="C30" s="77" t="s">
        <v>130</v>
      </c>
      <c r="D30" s="68" t="s">
        <v>117</v>
      </c>
      <c r="E30" s="68" t="s">
        <v>86</v>
      </c>
      <c r="F30" s="68" t="s">
        <v>93</v>
      </c>
      <c r="G30" s="68" t="s">
        <v>106</v>
      </c>
      <c r="H30" s="70">
        <v>120000</v>
      </c>
      <c r="I30" s="71"/>
    </row>
    <row r="31" spans="1:9" s="78" customFormat="1" ht="35.25" customHeight="1">
      <c r="A31" s="66">
        <f t="shared" si="0"/>
        <v>24</v>
      </c>
      <c r="B31" s="68" t="s">
        <v>107</v>
      </c>
      <c r="C31" s="77" t="s">
        <v>130</v>
      </c>
      <c r="D31" s="68" t="s">
        <v>117</v>
      </c>
      <c r="E31" s="68" t="s">
        <v>86</v>
      </c>
      <c r="F31" s="68" t="s">
        <v>93</v>
      </c>
      <c r="G31" s="68" t="s">
        <v>93</v>
      </c>
      <c r="H31" s="70">
        <v>20000</v>
      </c>
      <c r="I31" s="71"/>
    </row>
    <row r="32" spans="1:9" s="78" customFormat="1" ht="35.25" customHeight="1">
      <c r="A32" s="66">
        <f t="shared" si="0"/>
        <v>25</v>
      </c>
      <c r="B32" s="74" t="s">
        <v>107</v>
      </c>
      <c r="C32" s="69" t="s">
        <v>131</v>
      </c>
      <c r="D32" s="74" t="s">
        <v>132</v>
      </c>
      <c r="E32" s="74" t="s">
        <v>86</v>
      </c>
      <c r="F32" s="68" t="s">
        <v>93</v>
      </c>
      <c r="G32" s="74" t="s">
        <v>93</v>
      </c>
      <c r="H32" s="70">
        <v>156000</v>
      </c>
      <c r="I32" s="71"/>
    </row>
    <row r="33" spans="1:9" s="78" customFormat="1" ht="35.25" customHeight="1">
      <c r="A33" s="66">
        <f t="shared" si="0"/>
        <v>26</v>
      </c>
      <c r="B33" s="68" t="s">
        <v>96</v>
      </c>
      <c r="C33" s="77" t="s">
        <v>133</v>
      </c>
      <c r="D33" s="68" t="s">
        <v>134</v>
      </c>
      <c r="E33" s="74" t="s">
        <v>86</v>
      </c>
      <c r="F33" s="68" t="s">
        <v>93</v>
      </c>
      <c r="G33" s="68" t="s">
        <v>106</v>
      </c>
      <c r="H33" s="70">
        <v>200</v>
      </c>
      <c r="I33" s="71"/>
    </row>
    <row r="34" spans="1:9" s="78" customFormat="1" ht="35.25" customHeight="1">
      <c r="A34" s="66">
        <f t="shared" si="0"/>
        <v>27</v>
      </c>
      <c r="B34" s="68" t="s">
        <v>88</v>
      </c>
      <c r="C34" s="77" t="s">
        <v>135</v>
      </c>
      <c r="D34" s="68" t="s">
        <v>136</v>
      </c>
      <c r="E34" s="68" t="s">
        <v>86</v>
      </c>
      <c r="F34" s="68" t="s">
        <v>93</v>
      </c>
      <c r="G34" s="68" t="s">
        <v>106</v>
      </c>
      <c r="H34" s="70">
        <v>200</v>
      </c>
      <c r="I34" s="71"/>
    </row>
    <row r="35" spans="1:9" s="88" customFormat="1" ht="23.25" customHeight="1">
      <c r="A35" s="66">
        <f t="shared" si="0"/>
        <v>28</v>
      </c>
      <c r="B35" s="89" t="s">
        <v>110</v>
      </c>
      <c r="C35" s="86" t="s">
        <v>137</v>
      </c>
      <c r="D35" s="85" t="s">
        <v>138</v>
      </c>
      <c r="E35" s="85" t="s">
        <v>97</v>
      </c>
      <c r="F35" s="85" t="s">
        <v>101</v>
      </c>
      <c r="G35" s="89" t="s">
        <v>98</v>
      </c>
      <c r="H35" s="87">
        <v>40</v>
      </c>
      <c r="I35" s="71"/>
    </row>
    <row r="36" spans="1:9" s="88" customFormat="1" ht="23.25" customHeight="1">
      <c r="A36" s="66">
        <f t="shared" si="0"/>
        <v>29</v>
      </c>
      <c r="B36" s="89" t="s">
        <v>110</v>
      </c>
      <c r="C36" s="86" t="s">
        <v>139</v>
      </c>
      <c r="D36" s="85" t="s">
        <v>132</v>
      </c>
      <c r="E36" s="85" t="s">
        <v>118</v>
      </c>
      <c r="F36" s="68" t="s">
        <v>93</v>
      </c>
      <c r="G36" s="68" t="s">
        <v>93</v>
      </c>
      <c r="H36" s="87">
        <v>600</v>
      </c>
      <c r="I36" s="71"/>
    </row>
    <row r="37" spans="1:9" s="63" customFormat="1" ht="23.25" customHeight="1">
      <c r="A37" s="62" t="s">
        <v>140</v>
      </c>
      <c r="B37" s="90"/>
      <c r="C37" s="91"/>
      <c r="D37" s="87"/>
      <c r="E37" s="87"/>
      <c r="F37" s="87"/>
      <c r="G37" s="92"/>
      <c r="H37" s="92"/>
      <c r="I37" s="71"/>
    </row>
    <row r="38" spans="1:9" s="78" customFormat="1" ht="35.25" customHeight="1">
      <c r="A38" s="66">
        <f>A36+1</f>
        <v>30</v>
      </c>
      <c r="B38" s="68" t="s">
        <v>96</v>
      </c>
      <c r="C38" s="77" t="s">
        <v>141</v>
      </c>
      <c r="D38" s="68" t="s">
        <v>142</v>
      </c>
      <c r="E38" s="68" t="s">
        <v>86</v>
      </c>
      <c r="F38" s="68" t="s">
        <v>93</v>
      </c>
      <c r="G38" s="68" t="s">
        <v>106</v>
      </c>
      <c r="H38" s="70">
        <v>500</v>
      </c>
      <c r="I38" s="71"/>
    </row>
    <row r="39" spans="1:9" s="78" customFormat="1" ht="35.25" customHeight="1">
      <c r="A39" s="66">
        <f t="shared" ref="A39:A44" si="1">N(A38)+1</f>
        <v>31</v>
      </c>
      <c r="B39" s="68" t="s">
        <v>104</v>
      </c>
      <c r="C39" s="77" t="s">
        <v>144</v>
      </c>
      <c r="D39" s="68" t="s">
        <v>143</v>
      </c>
      <c r="E39" s="68" t="s">
        <v>86</v>
      </c>
      <c r="F39" s="68" t="s">
        <v>93</v>
      </c>
      <c r="G39" s="68" t="s">
        <v>93</v>
      </c>
      <c r="H39" s="70">
        <v>78700</v>
      </c>
      <c r="I39" s="71"/>
    </row>
    <row r="40" spans="1:9" s="78" customFormat="1" ht="40.5" customHeight="1">
      <c r="A40" s="66">
        <f t="shared" si="1"/>
        <v>32</v>
      </c>
      <c r="B40" s="96" t="s">
        <v>107</v>
      </c>
      <c r="C40" s="77" t="s">
        <v>145</v>
      </c>
      <c r="D40" s="68" t="s">
        <v>125</v>
      </c>
      <c r="E40" s="68" t="s">
        <v>86</v>
      </c>
      <c r="F40" s="68" t="s">
        <v>93</v>
      </c>
      <c r="G40" s="68" t="s">
        <v>93</v>
      </c>
      <c r="H40" s="70">
        <v>84300</v>
      </c>
      <c r="I40" s="71"/>
    </row>
    <row r="41" spans="1:9" s="78" customFormat="1" ht="35.25" customHeight="1">
      <c r="A41" s="66">
        <f t="shared" si="1"/>
        <v>33</v>
      </c>
      <c r="B41" s="74" t="s">
        <v>107</v>
      </c>
      <c r="C41" s="69" t="s">
        <v>146</v>
      </c>
      <c r="D41" s="74" t="s">
        <v>136</v>
      </c>
      <c r="E41" s="74" t="s">
        <v>86</v>
      </c>
      <c r="F41" s="68" t="s">
        <v>93</v>
      </c>
      <c r="G41" s="74" t="s">
        <v>93</v>
      </c>
      <c r="H41" s="70">
        <v>500</v>
      </c>
      <c r="I41" s="71"/>
    </row>
    <row r="42" spans="1:9" s="78" customFormat="1" ht="35.25" customHeight="1">
      <c r="A42" s="66">
        <f t="shared" si="1"/>
        <v>34</v>
      </c>
      <c r="B42" s="68" t="s">
        <v>107</v>
      </c>
      <c r="C42" s="77" t="s">
        <v>147</v>
      </c>
      <c r="D42" s="68" t="s">
        <v>103</v>
      </c>
      <c r="E42" s="68" t="s">
        <v>86</v>
      </c>
      <c r="F42" s="68" t="s">
        <v>93</v>
      </c>
      <c r="G42" s="75" t="s">
        <v>93</v>
      </c>
      <c r="H42" s="70">
        <v>1400</v>
      </c>
      <c r="I42" s="71"/>
    </row>
    <row r="43" spans="1:9" s="78" customFormat="1" ht="35.25" customHeight="1">
      <c r="A43" s="66">
        <f t="shared" si="1"/>
        <v>35</v>
      </c>
      <c r="B43" s="68" t="s">
        <v>104</v>
      </c>
      <c r="C43" s="69" t="s">
        <v>148</v>
      </c>
      <c r="D43" s="74" t="s">
        <v>117</v>
      </c>
      <c r="E43" s="68" t="s">
        <v>86</v>
      </c>
      <c r="F43" s="68" t="s">
        <v>93</v>
      </c>
      <c r="G43" s="75" t="s">
        <v>93</v>
      </c>
      <c r="H43" s="70">
        <v>2000</v>
      </c>
      <c r="I43" s="71"/>
    </row>
    <row r="44" spans="1:9" s="78" customFormat="1" ht="35.25" customHeight="1">
      <c r="A44" s="66">
        <f t="shared" si="1"/>
        <v>36</v>
      </c>
      <c r="B44" s="74" t="s">
        <v>88</v>
      </c>
      <c r="C44" s="69" t="s">
        <v>148</v>
      </c>
      <c r="D44" s="74" t="s">
        <v>117</v>
      </c>
      <c r="E44" s="74" t="s">
        <v>86</v>
      </c>
      <c r="F44" s="68" t="s">
        <v>93</v>
      </c>
      <c r="G44" s="74" t="s">
        <v>93</v>
      </c>
      <c r="H44" s="70">
        <v>5000</v>
      </c>
      <c r="I44" s="71"/>
    </row>
    <row r="45" spans="1:9" s="63" customFormat="1" ht="23.25" customHeight="1">
      <c r="A45" s="62" t="s">
        <v>149</v>
      </c>
      <c r="B45" s="62"/>
      <c r="C45" s="99"/>
      <c r="D45" s="93"/>
      <c r="E45" s="93"/>
      <c r="F45" s="93"/>
      <c r="G45" s="93"/>
      <c r="H45" s="92"/>
      <c r="I45" s="71"/>
    </row>
    <row r="46" spans="1:9" s="78" customFormat="1" ht="35.25" customHeight="1">
      <c r="A46" s="66">
        <f>A44+1</f>
        <v>37</v>
      </c>
      <c r="B46" s="68" t="s">
        <v>107</v>
      </c>
      <c r="C46" s="77" t="s">
        <v>150</v>
      </c>
      <c r="D46" s="68" t="s">
        <v>136</v>
      </c>
      <c r="E46" s="68" t="s">
        <v>86</v>
      </c>
      <c r="F46" s="68" t="s">
        <v>93</v>
      </c>
      <c r="G46" s="74" t="s">
        <v>93</v>
      </c>
      <c r="H46" s="70">
        <v>3500</v>
      </c>
      <c r="I46" s="71"/>
    </row>
    <row r="47" spans="1:9" s="78" customFormat="1" ht="35.25" customHeight="1">
      <c r="A47" s="66">
        <f t="shared" ref="A47:A50" si="2">N(A46)+1</f>
        <v>38</v>
      </c>
      <c r="B47" s="68" t="s">
        <v>107</v>
      </c>
      <c r="C47" s="77" t="s">
        <v>150</v>
      </c>
      <c r="D47" s="68" t="s">
        <v>134</v>
      </c>
      <c r="E47" s="68" t="s">
        <v>86</v>
      </c>
      <c r="F47" s="68" t="s">
        <v>93</v>
      </c>
      <c r="G47" s="68" t="s">
        <v>93</v>
      </c>
      <c r="H47" s="70">
        <v>9500</v>
      </c>
      <c r="I47" s="71"/>
    </row>
    <row r="48" spans="1:9" s="78" customFormat="1" ht="35.25" customHeight="1">
      <c r="A48" s="66">
        <f t="shared" si="2"/>
        <v>39</v>
      </c>
      <c r="B48" s="68" t="s">
        <v>88</v>
      </c>
      <c r="C48" s="77" t="s">
        <v>150</v>
      </c>
      <c r="D48" s="68" t="s">
        <v>151</v>
      </c>
      <c r="E48" s="68" t="s">
        <v>86</v>
      </c>
      <c r="F48" s="68" t="s">
        <v>93</v>
      </c>
      <c r="G48" s="68" t="s">
        <v>93</v>
      </c>
      <c r="H48" s="70">
        <v>5000</v>
      </c>
      <c r="I48" s="71"/>
    </row>
    <row r="49" spans="1:9" s="78" customFormat="1" ht="35.25" customHeight="1">
      <c r="A49" s="66">
        <f t="shared" si="2"/>
        <v>40</v>
      </c>
      <c r="B49" s="68" t="s">
        <v>96</v>
      </c>
      <c r="C49" s="77" t="s">
        <v>150</v>
      </c>
      <c r="D49" s="68" t="s">
        <v>151</v>
      </c>
      <c r="E49" s="68" t="s">
        <v>86</v>
      </c>
      <c r="F49" s="68" t="s">
        <v>93</v>
      </c>
      <c r="G49" s="68" t="s">
        <v>93</v>
      </c>
      <c r="H49" s="70">
        <v>5000</v>
      </c>
      <c r="I49" s="71"/>
    </row>
    <row r="50" spans="1:9" s="78" customFormat="1" ht="35.25" customHeight="1">
      <c r="A50" s="66">
        <f t="shared" si="2"/>
        <v>41</v>
      </c>
      <c r="B50" s="68" t="s">
        <v>110</v>
      </c>
      <c r="C50" s="77" t="s">
        <v>150</v>
      </c>
      <c r="D50" s="68" t="s">
        <v>151</v>
      </c>
      <c r="E50" s="68" t="s">
        <v>86</v>
      </c>
      <c r="F50" s="68" t="s">
        <v>93</v>
      </c>
      <c r="G50" s="68" t="s">
        <v>93</v>
      </c>
      <c r="H50" s="70">
        <v>20000</v>
      </c>
      <c r="I50" s="71"/>
    </row>
    <row r="51" spans="1:9" s="63" customFormat="1" ht="23.25" customHeight="1">
      <c r="A51" s="62" t="s">
        <v>152</v>
      </c>
      <c r="B51" s="62"/>
      <c r="C51" s="99"/>
      <c r="D51" s="93"/>
      <c r="E51" s="93"/>
      <c r="F51" s="93"/>
      <c r="G51" s="93"/>
      <c r="H51" s="92"/>
      <c r="I51" s="71"/>
    </row>
    <row r="52" spans="1:9" s="78" customFormat="1" ht="35.25" customHeight="1">
      <c r="A52" s="100">
        <f>A50+1</f>
        <v>42</v>
      </c>
      <c r="B52" s="68" t="s">
        <v>88</v>
      </c>
      <c r="C52" s="77" t="s">
        <v>153</v>
      </c>
      <c r="D52" s="68" t="s">
        <v>134</v>
      </c>
      <c r="E52" s="68" t="s">
        <v>86</v>
      </c>
      <c r="F52" s="68" t="s">
        <v>93</v>
      </c>
      <c r="G52" s="75" t="s">
        <v>93</v>
      </c>
      <c r="H52" s="70">
        <v>2000</v>
      </c>
      <c r="I52" s="71"/>
    </row>
    <row r="53" spans="1:9" s="78" customFormat="1" ht="35.25" customHeight="1">
      <c r="A53" s="66">
        <f t="shared" ref="A53:A56" si="3">N(A52)+1</f>
        <v>43</v>
      </c>
      <c r="B53" s="74" t="s">
        <v>110</v>
      </c>
      <c r="C53" s="69" t="s">
        <v>154</v>
      </c>
      <c r="D53" s="74" t="s">
        <v>134</v>
      </c>
      <c r="E53" s="74" t="s">
        <v>86</v>
      </c>
      <c r="F53" s="68" t="s">
        <v>93</v>
      </c>
      <c r="G53" s="74" t="s">
        <v>93</v>
      </c>
      <c r="H53" s="70">
        <v>2800</v>
      </c>
      <c r="I53" s="71"/>
    </row>
    <row r="54" spans="1:9" s="78" customFormat="1" ht="35.25" customHeight="1">
      <c r="A54" s="66">
        <f t="shared" si="3"/>
        <v>44</v>
      </c>
      <c r="B54" s="75" t="s">
        <v>107</v>
      </c>
      <c r="C54" s="84" t="s">
        <v>155</v>
      </c>
      <c r="D54" s="75" t="s">
        <v>103</v>
      </c>
      <c r="E54" s="75" t="s">
        <v>118</v>
      </c>
      <c r="F54" s="68" t="s">
        <v>93</v>
      </c>
      <c r="G54" s="75" t="s">
        <v>93</v>
      </c>
      <c r="H54" s="70">
        <v>300</v>
      </c>
      <c r="I54" s="71"/>
    </row>
    <row r="55" spans="1:9" s="78" customFormat="1" ht="35.25" customHeight="1">
      <c r="A55" s="66">
        <f t="shared" si="3"/>
        <v>45</v>
      </c>
      <c r="B55" s="75" t="s">
        <v>107</v>
      </c>
      <c r="C55" s="101" t="s">
        <v>156</v>
      </c>
      <c r="D55" s="73" t="s">
        <v>157</v>
      </c>
      <c r="E55" s="68" t="s">
        <v>86</v>
      </c>
      <c r="F55" s="68" t="s">
        <v>93</v>
      </c>
      <c r="G55" s="75" t="s">
        <v>93</v>
      </c>
      <c r="H55" s="70">
        <v>1600</v>
      </c>
      <c r="I55" s="71"/>
    </row>
    <row r="56" spans="1:9" s="78" customFormat="1" ht="42.75" customHeight="1">
      <c r="A56" s="66">
        <f t="shared" si="3"/>
        <v>46</v>
      </c>
      <c r="B56" s="68" t="s">
        <v>110</v>
      </c>
      <c r="C56" s="77" t="s">
        <v>156</v>
      </c>
      <c r="D56" s="68" t="s">
        <v>158</v>
      </c>
      <c r="E56" s="68" t="s">
        <v>86</v>
      </c>
      <c r="F56" s="68" t="s">
        <v>93</v>
      </c>
      <c r="G56" s="75" t="s">
        <v>93</v>
      </c>
      <c r="H56" s="70">
        <v>2800</v>
      </c>
      <c r="I56" s="71"/>
    </row>
    <row r="57" spans="1:9" s="63" customFormat="1" ht="23.25" customHeight="1">
      <c r="A57" s="62" t="s">
        <v>159</v>
      </c>
      <c r="B57" s="62"/>
      <c r="C57" s="99"/>
      <c r="D57" s="93"/>
      <c r="E57" s="93"/>
      <c r="F57" s="93"/>
      <c r="G57" s="93"/>
      <c r="H57" s="92"/>
      <c r="I57" s="71"/>
    </row>
    <row r="58" spans="1:9" s="78" customFormat="1" ht="35.25" customHeight="1">
      <c r="A58" s="66">
        <f>A56+1</f>
        <v>47</v>
      </c>
      <c r="B58" s="75" t="s">
        <v>104</v>
      </c>
      <c r="C58" s="84" t="s">
        <v>160</v>
      </c>
      <c r="D58" s="75" t="s">
        <v>161</v>
      </c>
      <c r="E58" s="75" t="s">
        <v>118</v>
      </c>
      <c r="F58" s="68" t="s">
        <v>93</v>
      </c>
      <c r="G58" s="75" t="s">
        <v>93</v>
      </c>
      <c r="H58" s="70">
        <v>3000</v>
      </c>
      <c r="I58" s="71"/>
    </row>
    <row r="59" spans="1:9" s="78" customFormat="1" ht="35.25" customHeight="1">
      <c r="A59" s="66">
        <f t="shared" ref="A59:A90" si="4">N(A58)+1</f>
        <v>48</v>
      </c>
      <c r="B59" s="74" t="s">
        <v>104</v>
      </c>
      <c r="C59" s="69" t="s">
        <v>163</v>
      </c>
      <c r="D59" s="74" t="s">
        <v>162</v>
      </c>
      <c r="E59" s="74" t="s">
        <v>86</v>
      </c>
      <c r="F59" s="68" t="s">
        <v>93</v>
      </c>
      <c r="G59" s="74" t="s">
        <v>93</v>
      </c>
      <c r="H59" s="70">
        <v>6500</v>
      </c>
      <c r="I59" s="71"/>
    </row>
    <row r="60" spans="1:9" s="78" customFormat="1" ht="35.25" customHeight="1">
      <c r="A60" s="66">
        <f t="shared" si="4"/>
        <v>49</v>
      </c>
      <c r="B60" s="74" t="s">
        <v>107</v>
      </c>
      <c r="C60" s="69" t="s">
        <v>163</v>
      </c>
      <c r="D60" s="74" t="s">
        <v>162</v>
      </c>
      <c r="E60" s="74" t="s">
        <v>86</v>
      </c>
      <c r="F60" s="68" t="s">
        <v>93</v>
      </c>
      <c r="G60" s="74" t="s">
        <v>93</v>
      </c>
      <c r="H60" s="70">
        <v>14940</v>
      </c>
      <c r="I60" s="71"/>
    </row>
    <row r="61" spans="1:9" s="78" customFormat="1" ht="35.25" customHeight="1">
      <c r="A61" s="66">
        <f t="shared" si="4"/>
        <v>50</v>
      </c>
      <c r="B61" s="96" t="s">
        <v>88</v>
      </c>
      <c r="C61" s="77" t="s">
        <v>164</v>
      </c>
      <c r="D61" s="68" t="s">
        <v>165</v>
      </c>
      <c r="E61" s="68" t="s">
        <v>86</v>
      </c>
      <c r="F61" s="68" t="s">
        <v>93</v>
      </c>
      <c r="G61" s="68" t="s">
        <v>93</v>
      </c>
      <c r="H61" s="70">
        <v>18000</v>
      </c>
      <c r="I61" s="71"/>
    </row>
    <row r="62" spans="1:9" s="78" customFormat="1" ht="35.25" customHeight="1">
      <c r="A62" s="66">
        <f t="shared" si="4"/>
        <v>51</v>
      </c>
      <c r="B62" s="68" t="s">
        <v>107</v>
      </c>
      <c r="C62" s="77" t="s">
        <v>164</v>
      </c>
      <c r="D62" s="68" t="s">
        <v>165</v>
      </c>
      <c r="E62" s="68" t="s">
        <v>86</v>
      </c>
      <c r="F62" s="68" t="s">
        <v>93</v>
      </c>
      <c r="G62" s="68" t="s">
        <v>93</v>
      </c>
      <c r="H62" s="70">
        <v>10000</v>
      </c>
      <c r="I62" s="71"/>
    </row>
    <row r="63" spans="1:9" s="78" customFormat="1" ht="35.25" customHeight="1">
      <c r="A63" s="66">
        <f t="shared" si="4"/>
        <v>52</v>
      </c>
      <c r="B63" s="68" t="s">
        <v>107</v>
      </c>
      <c r="C63" s="77" t="s">
        <v>166</v>
      </c>
      <c r="D63" s="68" t="s">
        <v>167</v>
      </c>
      <c r="E63" s="68" t="s">
        <v>86</v>
      </c>
      <c r="F63" s="68" t="s">
        <v>93</v>
      </c>
      <c r="G63" s="68" t="s">
        <v>93</v>
      </c>
      <c r="H63" s="70">
        <v>12000</v>
      </c>
      <c r="I63" s="71"/>
    </row>
    <row r="64" spans="1:9" s="78" customFormat="1" ht="39" customHeight="1">
      <c r="A64" s="66">
        <f t="shared" si="4"/>
        <v>53</v>
      </c>
      <c r="B64" s="68" t="s">
        <v>110</v>
      </c>
      <c r="C64" s="77" t="s">
        <v>166</v>
      </c>
      <c r="D64" s="68" t="s">
        <v>158</v>
      </c>
      <c r="E64" s="68" t="s">
        <v>86</v>
      </c>
      <c r="F64" s="75" t="s">
        <v>168</v>
      </c>
      <c r="G64" s="68" t="s">
        <v>93</v>
      </c>
      <c r="H64" s="70">
        <v>26300</v>
      </c>
      <c r="I64" s="71"/>
    </row>
    <row r="65" spans="1:9" s="78" customFormat="1" ht="35.25" customHeight="1">
      <c r="A65" s="66">
        <f t="shared" si="4"/>
        <v>54</v>
      </c>
      <c r="B65" s="68" t="s">
        <v>104</v>
      </c>
      <c r="C65" s="102" t="s">
        <v>169</v>
      </c>
      <c r="D65" s="68" t="s">
        <v>170</v>
      </c>
      <c r="E65" s="68" t="s">
        <v>86</v>
      </c>
      <c r="F65" s="68" t="s">
        <v>93</v>
      </c>
      <c r="G65" s="68" t="s">
        <v>93</v>
      </c>
      <c r="H65" s="70">
        <v>45000</v>
      </c>
      <c r="I65" s="71"/>
    </row>
    <row r="66" spans="1:9" s="78" customFormat="1" ht="35.25" customHeight="1">
      <c r="A66" s="66">
        <f t="shared" si="4"/>
        <v>55</v>
      </c>
      <c r="B66" s="68" t="s">
        <v>88</v>
      </c>
      <c r="C66" s="102" t="s">
        <v>169</v>
      </c>
      <c r="D66" s="68" t="s">
        <v>161</v>
      </c>
      <c r="E66" s="68" t="s">
        <v>86</v>
      </c>
      <c r="F66" s="68" t="s">
        <v>93</v>
      </c>
      <c r="G66" s="68" t="s">
        <v>93</v>
      </c>
      <c r="H66" s="70">
        <v>40000</v>
      </c>
      <c r="I66" s="71"/>
    </row>
    <row r="67" spans="1:9" s="78" customFormat="1" ht="35.25" customHeight="1">
      <c r="A67" s="66">
        <f t="shared" si="4"/>
        <v>56</v>
      </c>
      <c r="B67" s="68" t="s">
        <v>96</v>
      </c>
      <c r="C67" s="102" t="s">
        <v>169</v>
      </c>
      <c r="D67" s="68" t="s">
        <v>170</v>
      </c>
      <c r="E67" s="68" t="s">
        <v>86</v>
      </c>
      <c r="F67" s="68" t="s">
        <v>93</v>
      </c>
      <c r="G67" s="68" t="s">
        <v>93</v>
      </c>
      <c r="H67" s="70">
        <v>32000</v>
      </c>
      <c r="I67" s="71"/>
    </row>
    <row r="68" spans="1:9" s="78" customFormat="1" ht="35.25" customHeight="1">
      <c r="A68" s="66">
        <f t="shared" si="4"/>
        <v>57</v>
      </c>
      <c r="B68" s="74" t="s">
        <v>88</v>
      </c>
      <c r="C68" s="102" t="s">
        <v>169</v>
      </c>
      <c r="D68" s="103" t="s">
        <v>171</v>
      </c>
      <c r="E68" s="74" t="s">
        <v>118</v>
      </c>
      <c r="F68" s="79" t="s">
        <v>116</v>
      </c>
      <c r="G68" s="104" t="s">
        <v>172</v>
      </c>
      <c r="H68" s="70">
        <v>1000</v>
      </c>
      <c r="I68" s="71"/>
    </row>
    <row r="69" spans="1:9" s="78" customFormat="1" ht="35.25" customHeight="1">
      <c r="A69" s="66">
        <f t="shared" si="4"/>
        <v>58</v>
      </c>
      <c r="B69" s="105" t="s">
        <v>104</v>
      </c>
      <c r="C69" s="106" t="s">
        <v>174</v>
      </c>
      <c r="D69" s="107" t="s">
        <v>173</v>
      </c>
      <c r="E69" s="107" t="s">
        <v>86</v>
      </c>
      <c r="F69" s="68" t="s">
        <v>93</v>
      </c>
      <c r="G69" s="68" t="s">
        <v>93</v>
      </c>
      <c r="H69" s="108">
        <v>9800</v>
      </c>
      <c r="I69" s="71"/>
    </row>
    <row r="70" spans="1:9" s="78" customFormat="1" ht="35.25" customHeight="1">
      <c r="A70" s="66">
        <f t="shared" si="4"/>
        <v>59</v>
      </c>
      <c r="B70" s="74" t="s">
        <v>107</v>
      </c>
      <c r="C70" s="69" t="s">
        <v>174</v>
      </c>
      <c r="D70" s="74" t="s">
        <v>175</v>
      </c>
      <c r="E70" s="74" t="s">
        <v>118</v>
      </c>
      <c r="F70" s="79" t="s">
        <v>116</v>
      </c>
      <c r="G70" s="74" t="s">
        <v>172</v>
      </c>
      <c r="H70" s="70">
        <v>4200</v>
      </c>
      <c r="I70" s="71"/>
    </row>
    <row r="71" spans="1:9" s="78" customFormat="1" ht="35.25" customHeight="1">
      <c r="A71" s="66">
        <f t="shared" si="4"/>
        <v>60</v>
      </c>
      <c r="B71" s="74" t="s">
        <v>107</v>
      </c>
      <c r="C71" s="69" t="s">
        <v>174</v>
      </c>
      <c r="D71" s="74" t="s">
        <v>176</v>
      </c>
      <c r="E71" s="74" t="s">
        <v>118</v>
      </c>
      <c r="F71" s="79" t="s">
        <v>116</v>
      </c>
      <c r="G71" s="65" t="s">
        <v>172</v>
      </c>
      <c r="H71" s="92">
        <v>180</v>
      </c>
      <c r="I71" s="71"/>
    </row>
    <row r="72" spans="1:9" s="78" customFormat="1" ht="35.25" customHeight="1">
      <c r="A72" s="66">
        <f t="shared" si="4"/>
        <v>61</v>
      </c>
      <c r="B72" s="109" t="s">
        <v>88</v>
      </c>
      <c r="C72" s="69" t="s">
        <v>174</v>
      </c>
      <c r="D72" s="110" t="s">
        <v>161</v>
      </c>
      <c r="E72" s="110" t="s">
        <v>86</v>
      </c>
      <c r="F72" s="68" t="s">
        <v>93</v>
      </c>
      <c r="G72" s="68" t="s">
        <v>93</v>
      </c>
      <c r="H72" s="111">
        <v>195600</v>
      </c>
      <c r="I72" s="71"/>
    </row>
    <row r="73" spans="1:9" s="78" customFormat="1" ht="35.25" customHeight="1">
      <c r="A73" s="66">
        <f t="shared" si="4"/>
        <v>62</v>
      </c>
      <c r="B73" s="68" t="s">
        <v>88</v>
      </c>
      <c r="C73" s="69" t="s">
        <v>177</v>
      </c>
      <c r="D73" s="68" t="s">
        <v>161</v>
      </c>
      <c r="E73" s="68" t="s">
        <v>86</v>
      </c>
      <c r="F73" s="68" t="s">
        <v>93</v>
      </c>
      <c r="G73" s="68" t="s">
        <v>93</v>
      </c>
      <c r="H73" s="70">
        <v>7000</v>
      </c>
      <c r="I73" s="71"/>
    </row>
    <row r="74" spans="1:9" s="78" customFormat="1" ht="35.25" customHeight="1">
      <c r="A74" s="66">
        <f t="shared" si="4"/>
        <v>63</v>
      </c>
      <c r="B74" s="68" t="s">
        <v>96</v>
      </c>
      <c r="C74" s="69" t="s">
        <v>177</v>
      </c>
      <c r="D74" s="68" t="s">
        <v>161</v>
      </c>
      <c r="E74" s="68" t="s">
        <v>86</v>
      </c>
      <c r="F74" s="68" t="s">
        <v>93</v>
      </c>
      <c r="G74" s="68" t="s">
        <v>93</v>
      </c>
      <c r="H74" s="70">
        <v>9300</v>
      </c>
      <c r="I74" s="71"/>
    </row>
    <row r="75" spans="1:9" s="78" customFormat="1" ht="35.25" customHeight="1">
      <c r="A75" s="66">
        <f t="shared" si="4"/>
        <v>64</v>
      </c>
      <c r="B75" s="74" t="s">
        <v>107</v>
      </c>
      <c r="C75" s="69" t="s">
        <v>177</v>
      </c>
      <c r="D75" s="74" t="s">
        <v>161</v>
      </c>
      <c r="E75" s="74" t="s">
        <v>86</v>
      </c>
      <c r="F75" s="68" t="s">
        <v>93</v>
      </c>
      <c r="G75" s="74" t="s">
        <v>93</v>
      </c>
      <c r="H75" s="70">
        <v>5000</v>
      </c>
      <c r="I75" s="71"/>
    </row>
    <row r="76" spans="1:9" s="78" customFormat="1" ht="35.25" customHeight="1">
      <c r="A76" s="66">
        <f t="shared" si="4"/>
        <v>65</v>
      </c>
      <c r="B76" s="74" t="s">
        <v>107</v>
      </c>
      <c r="C76" s="69" t="s">
        <v>178</v>
      </c>
      <c r="D76" s="74" t="s">
        <v>179</v>
      </c>
      <c r="E76" s="74" t="s">
        <v>86</v>
      </c>
      <c r="F76" s="79" t="s">
        <v>116</v>
      </c>
      <c r="G76" s="74" t="s">
        <v>113</v>
      </c>
      <c r="H76" s="70">
        <v>11000</v>
      </c>
      <c r="I76" s="71"/>
    </row>
    <row r="77" spans="1:9" s="78" customFormat="1" ht="35.25" customHeight="1">
      <c r="A77" s="66">
        <f t="shared" si="4"/>
        <v>66</v>
      </c>
      <c r="B77" s="74" t="s">
        <v>104</v>
      </c>
      <c r="C77" s="69" t="s">
        <v>181</v>
      </c>
      <c r="D77" s="74" t="s">
        <v>180</v>
      </c>
      <c r="E77" s="74" t="s">
        <v>86</v>
      </c>
      <c r="F77" s="68" t="s">
        <v>93</v>
      </c>
      <c r="G77" s="74" t="s">
        <v>93</v>
      </c>
      <c r="H77" s="70">
        <v>4500</v>
      </c>
      <c r="I77" s="71"/>
    </row>
    <row r="78" spans="1:9" s="78" customFormat="1" ht="35.25" customHeight="1">
      <c r="A78" s="66">
        <f t="shared" si="4"/>
        <v>67</v>
      </c>
      <c r="B78" s="68" t="s">
        <v>88</v>
      </c>
      <c r="C78" s="69" t="s">
        <v>181</v>
      </c>
      <c r="D78" s="68" t="s">
        <v>173</v>
      </c>
      <c r="E78" s="68" t="s">
        <v>86</v>
      </c>
      <c r="F78" s="68" t="s">
        <v>93</v>
      </c>
      <c r="G78" s="112" t="s">
        <v>93</v>
      </c>
      <c r="H78" s="70">
        <v>19500</v>
      </c>
      <c r="I78" s="71"/>
    </row>
    <row r="79" spans="1:9" s="78" customFormat="1" ht="28.5" customHeight="1">
      <c r="A79" s="66">
        <f t="shared" si="4"/>
        <v>68</v>
      </c>
      <c r="B79" s="74" t="s">
        <v>96</v>
      </c>
      <c r="C79" s="69" t="s">
        <v>181</v>
      </c>
      <c r="D79" s="74" t="s">
        <v>173</v>
      </c>
      <c r="E79" s="74" t="s">
        <v>86</v>
      </c>
      <c r="F79" s="68" t="s">
        <v>93</v>
      </c>
      <c r="G79" s="74" t="s">
        <v>93</v>
      </c>
      <c r="H79" s="70">
        <v>200000</v>
      </c>
      <c r="I79" s="71"/>
    </row>
    <row r="80" spans="1:9" s="78" customFormat="1" ht="30" customHeight="1">
      <c r="A80" s="66">
        <f t="shared" si="4"/>
        <v>69</v>
      </c>
      <c r="B80" s="74" t="s">
        <v>107</v>
      </c>
      <c r="C80" s="69" t="s">
        <v>181</v>
      </c>
      <c r="D80" s="83" t="s">
        <v>173</v>
      </c>
      <c r="E80" s="83" t="s">
        <v>86</v>
      </c>
      <c r="F80" s="68" t="s">
        <v>93</v>
      </c>
      <c r="G80" s="83" t="s">
        <v>93</v>
      </c>
      <c r="H80" s="70">
        <v>200000</v>
      </c>
      <c r="I80" s="71"/>
    </row>
    <row r="81" spans="1:9" s="78" customFormat="1" ht="35.25" customHeight="1">
      <c r="A81" s="66">
        <f t="shared" si="4"/>
        <v>70</v>
      </c>
      <c r="B81" s="68" t="s">
        <v>88</v>
      </c>
      <c r="C81" s="114" t="s">
        <v>182</v>
      </c>
      <c r="D81" s="68" t="s">
        <v>161</v>
      </c>
      <c r="E81" s="68" t="s">
        <v>86</v>
      </c>
      <c r="F81" s="68" t="s">
        <v>93</v>
      </c>
      <c r="G81" s="115" t="s">
        <v>93</v>
      </c>
      <c r="H81" s="70">
        <v>18000</v>
      </c>
      <c r="I81" s="71"/>
    </row>
    <row r="82" spans="1:9" s="78" customFormat="1" ht="35.25" customHeight="1">
      <c r="A82" s="66">
        <f t="shared" si="4"/>
        <v>71</v>
      </c>
      <c r="B82" s="68" t="s">
        <v>107</v>
      </c>
      <c r="C82" s="114" t="s">
        <v>182</v>
      </c>
      <c r="D82" s="68" t="s">
        <v>161</v>
      </c>
      <c r="E82" s="68" t="s">
        <v>86</v>
      </c>
      <c r="F82" s="68" t="s">
        <v>93</v>
      </c>
      <c r="G82" s="68" t="s">
        <v>93</v>
      </c>
      <c r="H82" s="70">
        <v>124000</v>
      </c>
      <c r="I82" s="71"/>
    </row>
    <row r="83" spans="1:9" s="78" customFormat="1" ht="35.25" customHeight="1">
      <c r="A83" s="66">
        <f t="shared" si="4"/>
        <v>72</v>
      </c>
      <c r="B83" s="74" t="s">
        <v>107</v>
      </c>
      <c r="C83" s="77" t="s">
        <v>183</v>
      </c>
      <c r="D83" s="74" t="s">
        <v>184</v>
      </c>
      <c r="E83" s="74" t="s">
        <v>86</v>
      </c>
      <c r="F83" s="79" t="s">
        <v>116</v>
      </c>
      <c r="G83" s="74" t="s">
        <v>113</v>
      </c>
      <c r="H83" s="70">
        <v>740</v>
      </c>
      <c r="I83" s="71"/>
    </row>
    <row r="84" spans="1:9" s="78" customFormat="1" ht="35.25" customHeight="1">
      <c r="A84" s="66">
        <f t="shared" si="4"/>
        <v>73</v>
      </c>
      <c r="B84" s="74" t="s">
        <v>107</v>
      </c>
      <c r="C84" s="77" t="s">
        <v>183</v>
      </c>
      <c r="D84" s="74" t="s">
        <v>185</v>
      </c>
      <c r="E84" s="74" t="s">
        <v>118</v>
      </c>
      <c r="F84" s="74" t="s">
        <v>186</v>
      </c>
      <c r="G84" s="74" t="s">
        <v>87</v>
      </c>
      <c r="H84" s="70">
        <v>1950</v>
      </c>
      <c r="I84" s="71"/>
    </row>
    <row r="85" spans="1:9" s="78" customFormat="1" ht="35.25" customHeight="1">
      <c r="A85" s="66">
        <f t="shared" si="4"/>
        <v>74</v>
      </c>
      <c r="B85" s="68" t="s">
        <v>96</v>
      </c>
      <c r="C85" s="77" t="s">
        <v>183</v>
      </c>
      <c r="D85" s="68" t="s">
        <v>187</v>
      </c>
      <c r="E85" s="68" t="s">
        <v>86</v>
      </c>
      <c r="F85" s="68" t="s">
        <v>93</v>
      </c>
      <c r="G85" s="68" t="s">
        <v>93</v>
      </c>
      <c r="H85" s="72">
        <v>3000</v>
      </c>
      <c r="I85" s="71"/>
    </row>
    <row r="86" spans="1:9" s="78" customFormat="1" ht="35.25" customHeight="1">
      <c r="A86" s="66">
        <f t="shared" si="4"/>
        <v>75</v>
      </c>
      <c r="B86" s="68" t="s">
        <v>96</v>
      </c>
      <c r="C86" s="77" t="s">
        <v>183</v>
      </c>
      <c r="D86" s="68" t="s">
        <v>188</v>
      </c>
      <c r="E86" s="68" t="s">
        <v>86</v>
      </c>
      <c r="F86" s="68" t="s">
        <v>93</v>
      </c>
      <c r="G86" s="68" t="s">
        <v>93</v>
      </c>
      <c r="H86" s="70">
        <v>50000</v>
      </c>
      <c r="I86" s="71"/>
    </row>
    <row r="87" spans="1:9" s="78" customFormat="1" ht="35.25" customHeight="1">
      <c r="A87" s="66">
        <f t="shared" si="4"/>
        <v>76</v>
      </c>
      <c r="B87" s="74" t="s">
        <v>107</v>
      </c>
      <c r="C87" s="77" t="s">
        <v>183</v>
      </c>
      <c r="D87" s="68" t="s">
        <v>189</v>
      </c>
      <c r="E87" s="68" t="s">
        <v>86</v>
      </c>
      <c r="F87" s="68" t="s">
        <v>93</v>
      </c>
      <c r="G87" s="68" t="s">
        <v>93</v>
      </c>
      <c r="H87" s="70">
        <v>150000</v>
      </c>
      <c r="I87" s="71"/>
    </row>
    <row r="88" spans="1:9" s="78" customFormat="1" ht="35.25" customHeight="1">
      <c r="A88" s="66">
        <f t="shared" si="4"/>
        <v>77</v>
      </c>
      <c r="B88" s="74" t="s">
        <v>107</v>
      </c>
      <c r="C88" s="77" t="s">
        <v>190</v>
      </c>
      <c r="D88" s="74" t="s">
        <v>191</v>
      </c>
      <c r="E88" s="74" t="s">
        <v>86</v>
      </c>
      <c r="F88" s="79" t="s">
        <v>116</v>
      </c>
      <c r="G88" s="74" t="s">
        <v>172</v>
      </c>
      <c r="H88" s="70">
        <v>420</v>
      </c>
      <c r="I88" s="71"/>
    </row>
    <row r="89" spans="1:9" s="78" customFormat="1" ht="35.25" customHeight="1">
      <c r="A89" s="66">
        <f t="shared" si="4"/>
        <v>78</v>
      </c>
      <c r="B89" s="68" t="s">
        <v>107</v>
      </c>
      <c r="C89" s="77" t="s">
        <v>190</v>
      </c>
      <c r="D89" s="68" t="s">
        <v>192</v>
      </c>
      <c r="E89" s="68" t="s">
        <v>86</v>
      </c>
      <c r="F89" s="79" t="s">
        <v>116</v>
      </c>
      <c r="G89" s="68" t="s">
        <v>172</v>
      </c>
      <c r="H89" s="70">
        <v>160</v>
      </c>
      <c r="I89" s="71"/>
    </row>
    <row r="90" spans="1:9" s="78" customFormat="1" ht="35.25" customHeight="1">
      <c r="A90" s="66">
        <f t="shared" si="4"/>
        <v>79</v>
      </c>
      <c r="B90" s="89" t="s">
        <v>110</v>
      </c>
      <c r="C90" s="116" t="s">
        <v>193</v>
      </c>
      <c r="D90" s="89" t="s">
        <v>194</v>
      </c>
      <c r="E90" s="85" t="s">
        <v>118</v>
      </c>
      <c r="F90" s="68" t="s">
        <v>93</v>
      </c>
      <c r="G90" s="68" t="s">
        <v>93</v>
      </c>
      <c r="H90" s="93">
        <v>200</v>
      </c>
      <c r="I90" s="71"/>
    </row>
    <row r="91" spans="1:9" s="63" customFormat="1" ht="23.25" customHeight="1">
      <c r="A91" s="62" t="s">
        <v>195</v>
      </c>
      <c r="B91" s="62"/>
      <c r="C91" s="99"/>
      <c r="D91" s="93"/>
      <c r="E91" s="93"/>
      <c r="F91" s="93"/>
      <c r="G91" s="93"/>
      <c r="H91" s="92"/>
      <c r="I91" s="71"/>
    </row>
    <row r="92" spans="1:9" s="78" customFormat="1" ht="35.25" customHeight="1">
      <c r="A92" s="66">
        <f>A90+1</f>
        <v>80</v>
      </c>
      <c r="B92" s="68" t="s">
        <v>107</v>
      </c>
      <c r="C92" s="77" t="s">
        <v>196</v>
      </c>
      <c r="D92" s="68" t="s">
        <v>197</v>
      </c>
      <c r="E92" s="68" t="s">
        <v>86</v>
      </c>
      <c r="F92" s="68" t="s">
        <v>93</v>
      </c>
      <c r="G92" s="68" t="s">
        <v>93</v>
      </c>
      <c r="H92" s="72">
        <v>300</v>
      </c>
      <c r="I92" s="71"/>
    </row>
    <row r="93" spans="1:9" s="78" customFormat="1" ht="35.25" customHeight="1">
      <c r="A93" s="66">
        <f t="shared" ref="A93:A103" si="5">N(A92)+1</f>
        <v>81</v>
      </c>
      <c r="B93" s="68" t="s">
        <v>110</v>
      </c>
      <c r="C93" s="117" t="s">
        <v>198</v>
      </c>
      <c r="D93" s="118" t="s">
        <v>199</v>
      </c>
      <c r="E93" s="68" t="s">
        <v>86</v>
      </c>
      <c r="F93" s="68" t="s">
        <v>93</v>
      </c>
      <c r="G93" s="112" t="s">
        <v>93</v>
      </c>
      <c r="H93" s="70">
        <v>600</v>
      </c>
      <c r="I93" s="71"/>
    </row>
    <row r="94" spans="1:9" s="78" customFormat="1" ht="35.25" customHeight="1">
      <c r="A94" s="66">
        <f t="shared" si="5"/>
        <v>82</v>
      </c>
      <c r="B94" s="74" t="s">
        <v>104</v>
      </c>
      <c r="C94" s="69" t="s">
        <v>200</v>
      </c>
      <c r="D94" s="74" t="s">
        <v>201</v>
      </c>
      <c r="E94" s="74" t="s">
        <v>86</v>
      </c>
      <c r="F94" s="68" t="s">
        <v>93</v>
      </c>
      <c r="G94" s="74" t="s">
        <v>93</v>
      </c>
      <c r="H94" s="72">
        <v>300</v>
      </c>
      <c r="I94" s="71"/>
    </row>
    <row r="95" spans="1:9" s="78" customFormat="1" ht="35.25" customHeight="1">
      <c r="A95" s="66">
        <f t="shared" si="5"/>
        <v>83</v>
      </c>
      <c r="B95" s="75" t="s">
        <v>88</v>
      </c>
      <c r="C95" s="77" t="s">
        <v>202</v>
      </c>
      <c r="D95" s="75" t="s">
        <v>103</v>
      </c>
      <c r="E95" s="74" t="s">
        <v>118</v>
      </c>
      <c r="F95" s="68" t="s">
        <v>93</v>
      </c>
      <c r="G95" s="74" t="s">
        <v>93</v>
      </c>
      <c r="H95" s="70">
        <v>8250</v>
      </c>
      <c r="I95" s="71"/>
    </row>
    <row r="96" spans="1:9" s="78" customFormat="1" ht="35.25" customHeight="1">
      <c r="A96" s="66">
        <f t="shared" si="5"/>
        <v>84</v>
      </c>
      <c r="B96" s="68" t="s">
        <v>104</v>
      </c>
      <c r="C96" s="77" t="s">
        <v>203</v>
      </c>
      <c r="D96" s="68" t="s">
        <v>204</v>
      </c>
      <c r="E96" s="68" t="s">
        <v>205</v>
      </c>
      <c r="F96" s="74" t="s">
        <v>101</v>
      </c>
      <c r="G96" s="68" t="s">
        <v>98</v>
      </c>
      <c r="H96" s="70">
        <v>50</v>
      </c>
      <c r="I96" s="71"/>
    </row>
    <row r="97" spans="1:9" s="78" customFormat="1" ht="35.25" customHeight="1">
      <c r="A97" s="66">
        <f t="shared" si="5"/>
        <v>85</v>
      </c>
      <c r="B97" s="68" t="s">
        <v>107</v>
      </c>
      <c r="C97" s="77" t="s">
        <v>206</v>
      </c>
      <c r="D97" s="68" t="s">
        <v>136</v>
      </c>
      <c r="E97" s="68" t="s">
        <v>86</v>
      </c>
      <c r="F97" s="68" t="s">
        <v>93</v>
      </c>
      <c r="G97" s="68" t="s">
        <v>93</v>
      </c>
      <c r="H97" s="70">
        <v>200</v>
      </c>
      <c r="I97" s="71"/>
    </row>
    <row r="98" spans="1:9" s="78" customFormat="1" ht="35.25" customHeight="1">
      <c r="A98" s="66">
        <f t="shared" si="5"/>
        <v>86</v>
      </c>
      <c r="B98" s="68" t="s">
        <v>110</v>
      </c>
      <c r="C98" s="77" t="s">
        <v>207</v>
      </c>
      <c r="D98" s="68" t="s">
        <v>208</v>
      </c>
      <c r="E98" s="68" t="s">
        <v>86</v>
      </c>
      <c r="F98" s="68" t="s">
        <v>93</v>
      </c>
      <c r="G98" s="68" t="s">
        <v>93</v>
      </c>
      <c r="H98" s="70">
        <v>300</v>
      </c>
      <c r="I98" s="71"/>
    </row>
    <row r="99" spans="1:9" s="78" customFormat="1" ht="35.25" customHeight="1">
      <c r="A99" s="66">
        <f t="shared" si="5"/>
        <v>87</v>
      </c>
      <c r="B99" s="85" t="s">
        <v>110</v>
      </c>
      <c r="C99" s="119" t="s">
        <v>209</v>
      </c>
      <c r="D99" s="85" t="s">
        <v>136</v>
      </c>
      <c r="E99" s="85" t="s">
        <v>118</v>
      </c>
      <c r="F99" s="68" t="s">
        <v>93</v>
      </c>
      <c r="G99" s="68" t="s">
        <v>93</v>
      </c>
      <c r="H99" s="120">
        <v>200</v>
      </c>
      <c r="I99" s="71"/>
    </row>
    <row r="100" spans="1:9" s="78" customFormat="1" ht="35.25" customHeight="1">
      <c r="A100" s="66">
        <f t="shared" si="5"/>
        <v>88</v>
      </c>
      <c r="B100" s="85" t="s">
        <v>110</v>
      </c>
      <c r="C100" s="119" t="s">
        <v>210</v>
      </c>
      <c r="D100" s="85" t="s">
        <v>211</v>
      </c>
      <c r="E100" s="85" t="s">
        <v>118</v>
      </c>
      <c r="F100" s="68" t="s">
        <v>93</v>
      </c>
      <c r="G100" s="68" t="s">
        <v>93</v>
      </c>
      <c r="H100" s="120">
        <v>200</v>
      </c>
      <c r="I100" s="71"/>
    </row>
    <row r="101" spans="1:9" s="78" customFormat="1" ht="35.25" customHeight="1">
      <c r="A101" s="66">
        <f t="shared" si="5"/>
        <v>89</v>
      </c>
      <c r="B101" s="68" t="s">
        <v>107</v>
      </c>
      <c r="C101" s="77" t="s">
        <v>212</v>
      </c>
      <c r="D101" s="68" t="s">
        <v>122</v>
      </c>
      <c r="E101" s="68" t="s">
        <v>86</v>
      </c>
      <c r="F101" s="68" t="s">
        <v>93</v>
      </c>
      <c r="G101" s="75" t="s">
        <v>93</v>
      </c>
      <c r="H101" s="70">
        <v>14000</v>
      </c>
      <c r="I101" s="71"/>
    </row>
    <row r="102" spans="1:9" s="78" customFormat="1" ht="35.25" customHeight="1">
      <c r="A102" s="66">
        <f t="shared" si="5"/>
        <v>90</v>
      </c>
      <c r="B102" s="121" t="s">
        <v>88</v>
      </c>
      <c r="C102" s="122" t="s">
        <v>212</v>
      </c>
      <c r="D102" s="121" t="s">
        <v>122</v>
      </c>
      <c r="E102" s="121" t="s">
        <v>86</v>
      </c>
      <c r="F102" s="68" t="s">
        <v>93</v>
      </c>
      <c r="G102" s="121" t="s">
        <v>93</v>
      </c>
      <c r="H102" s="70">
        <v>9000</v>
      </c>
      <c r="I102" s="71"/>
    </row>
    <row r="103" spans="1:9" s="78" customFormat="1" ht="35.25" customHeight="1">
      <c r="A103" s="66">
        <f t="shared" si="5"/>
        <v>91</v>
      </c>
      <c r="B103" s="74" t="s">
        <v>96</v>
      </c>
      <c r="C103" s="69" t="s">
        <v>213</v>
      </c>
      <c r="D103" s="74" t="s">
        <v>211</v>
      </c>
      <c r="E103" s="74" t="s">
        <v>86</v>
      </c>
      <c r="F103" s="68" t="s">
        <v>93</v>
      </c>
      <c r="G103" s="74" t="s">
        <v>93</v>
      </c>
      <c r="H103" s="70">
        <v>130</v>
      </c>
      <c r="I103" s="71"/>
    </row>
    <row r="104" spans="1:9" s="63" customFormat="1" ht="23.25" customHeight="1">
      <c r="A104" s="62" t="s">
        <v>214</v>
      </c>
      <c r="B104" s="62"/>
      <c r="C104" s="99"/>
      <c r="D104" s="93"/>
      <c r="E104" s="93"/>
      <c r="F104" s="93"/>
      <c r="G104" s="93"/>
      <c r="H104" s="92"/>
      <c r="I104" s="71"/>
    </row>
    <row r="105" spans="1:9" s="78" customFormat="1" ht="35.25" customHeight="1">
      <c r="A105" s="66">
        <f>A103+1</f>
        <v>92</v>
      </c>
      <c r="B105" s="74" t="s">
        <v>107</v>
      </c>
      <c r="C105" s="69" t="s">
        <v>215</v>
      </c>
      <c r="D105" s="74" t="s">
        <v>216</v>
      </c>
      <c r="E105" s="74" t="s">
        <v>86</v>
      </c>
      <c r="F105" s="79" t="s">
        <v>116</v>
      </c>
      <c r="G105" s="74" t="s">
        <v>113</v>
      </c>
      <c r="H105" s="70">
        <v>160</v>
      </c>
      <c r="I105" s="71"/>
    </row>
    <row r="106" spans="1:9" s="78" customFormat="1" ht="35.25" customHeight="1">
      <c r="A106" s="66">
        <v>93</v>
      </c>
      <c r="B106" s="74" t="s">
        <v>112</v>
      </c>
      <c r="C106" s="69" t="s">
        <v>217</v>
      </c>
      <c r="D106" s="74" t="s">
        <v>165</v>
      </c>
      <c r="E106" s="74" t="s">
        <v>86</v>
      </c>
      <c r="F106" s="68" t="s">
        <v>93</v>
      </c>
      <c r="G106" s="68" t="s">
        <v>93</v>
      </c>
      <c r="H106" s="70">
        <v>7000</v>
      </c>
      <c r="I106" s="71"/>
    </row>
    <row r="107" spans="1:9" s="78" customFormat="1" ht="35.25" customHeight="1">
      <c r="A107" s="66">
        <v>94</v>
      </c>
      <c r="B107" s="68" t="s">
        <v>96</v>
      </c>
      <c r="C107" s="77" t="s">
        <v>218</v>
      </c>
      <c r="D107" s="68" t="s">
        <v>165</v>
      </c>
      <c r="E107" s="68" t="s">
        <v>86</v>
      </c>
      <c r="F107" s="68" t="s">
        <v>93</v>
      </c>
      <c r="G107" s="68" t="s">
        <v>93</v>
      </c>
      <c r="H107" s="70">
        <v>10000</v>
      </c>
      <c r="I107" s="71"/>
    </row>
    <row r="108" spans="1:9" s="78" customFormat="1" ht="35.25" customHeight="1">
      <c r="A108" s="66">
        <v>95</v>
      </c>
      <c r="B108" s="68" t="s">
        <v>107</v>
      </c>
      <c r="C108" s="77" t="s">
        <v>218</v>
      </c>
      <c r="D108" s="68" t="s">
        <v>165</v>
      </c>
      <c r="E108" s="68" t="s">
        <v>86</v>
      </c>
      <c r="F108" s="68" t="s">
        <v>93</v>
      </c>
      <c r="G108" s="68" t="s">
        <v>93</v>
      </c>
      <c r="H108" s="70">
        <v>17000</v>
      </c>
      <c r="I108" s="71"/>
    </row>
    <row r="109" spans="1:9" s="78" customFormat="1" ht="35.25" customHeight="1">
      <c r="A109" s="66">
        <v>96</v>
      </c>
      <c r="B109" s="74" t="s">
        <v>112</v>
      </c>
      <c r="C109" s="77" t="s">
        <v>217</v>
      </c>
      <c r="D109" s="68" t="s">
        <v>219</v>
      </c>
      <c r="E109" s="74" t="s">
        <v>86</v>
      </c>
      <c r="F109" s="68" t="s">
        <v>93</v>
      </c>
      <c r="G109" s="68" t="s">
        <v>93</v>
      </c>
      <c r="H109" s="70">
        <v>10000</v>
      </c>
      <c r="I109" s="71"/>
    </row>
    <row r="110" spans="1:9" s="78" customFormat="1" ht="35.25" customHeight="1">
      <c r="A110" s="66">
        <v>97</v>
      </c>
      <c r="B110" s="68" t="s">
        <v>88</v>
      </c>
      <c r="C110" s="77" t="s">
        <v>220</v>
      </c>
      <c r="D110" s="68" t="s">
        <v>219</v>
      </c>
      <c r="E110" s="68" t="s">
        <v>86</v>
      </c>
      <c r="F110" s="68" t="s">
        <v>93</v>
      </c>
      <c r="G110" s="68" t="s">
        <v>106</v>
      </c>
      <c r="H110" s="70">
        <v>14000</v>
      </c>
      <c r="I110" s="71"/>
    </row>
    <row r="111" spans="1:9" s="78" customFormat="1" ht="35.25" customHeight="1">
      <c r="A111" s="66">
        <v>98</v>
      </c>
      <c r="B111" s="68" t="s">
        <v>96</v>
      </c>
      <c r="C111" s="77" t="s">
        <v>220</v>
      </c>
      <c r="D111" s="68" t="s">
        <v>219</v>
      </c>
      <c r="E111" s="68" t="s">
        <v>86</v>
      </c>
      <c r="F111" s="68" t="s">
        <v>93</v>
      </c>
      <c r="G111" s="68" t="s">
        <v>93</v>
      </c>
      <c r="H111" s="70">
        <v>10000</v>
      </c>
      <c r="I111" s="71"/>
    </row>
    <row r="112" spans="1:9" s="78" customFormat="1" ht="35.25" customHeight="1">
      <c r="A112" s="66">
        <v>99</v>
      </c>
      <c r="B112" s="89" t="s">
        <v>110</v>
      </c>
      <c r="C112" s="97" t="s">
        <v>218</v>
      </c>
      <c r="D112" s="89" t="s">
        <v>221</v>
      </c>
      <c r="E112" s="89" t="s">
        <v>97</v>
      </c>
      <c r="F112" s="89" t="s">
        <v>222</v>
      </c>
      <c r="G112" s="89" t="s">
        <v>98</v>
      </c>
      <c r="H112" s="93">
        <v>30</v>
      </c>
      <c r="I112" s="71"/>
    </row>
    <row r="113" spans="1:9" s="123" customFormat="1" ht="35.25" customHeight="1">
      <c r="A113" s="68">
        <v>100</v>
      </c>
      <c r="B113" s="89" t="s">
        <v>104</v>
      </c>
      <c r="C113" s="98" t="s">
        <v>223</v>
      </c>
      <c r="D113" s="89" t="s">
        <v>224</v>
      </c>
      <c r="E113" s="89" t="s">
        <v>97</v>
      </c>
      <c r="F113" s="89" t="s">
        <v>222</v>
      </c>
      <c r="G113" s="89" t="s">
        <v>225</v>
      </c>
      <c r="H113" s="93">
        <v>10</v>
      </c>
      <c r="I113" s="71"/>
    </row>
    <row r="114" spans="1:9" s="123" customFormat="1" ht="35.25" customHeight="1">
      <c r="A114" s="68">
        <v>101</v>
      </c>
      <c r="B114" s="89" t="s">
        <v>104</v>
      </c>
      <c r="C114" s="98" t="s">
        <v>223</v>
      </c>
      <c r="D114" s="89" t="s">
        <v>226</v>
      </c>
      <c r="E114" s="89" t="s">
        <v>97</v>
      </c>
      <c r="F114" s="89" t="s">
        <v>222</v>
      </c>
      <c r="G114" s="89" t="s">
        <v>225</v>
      </c>
      <c r="H114" s="93">
        <v>50</v>
      </c>
      <c r="I114" s="71"/>
    </row>
    <row r="115" spans="1:9" s="63" customFormat="1" ht="23.25" customHeight="1">
      <c r="A115" s="62" t="s">
        <v>227</v>
      </c>
      <c r="B115" s="62"/>
      <c r="C115" s="99"/>
      <c r="D115" s="93"/>
      <c r="E115" s="93"/>
      <c r="F115" s="93"/>
      <c r="G115" s="93"/>
      <c r="H115" s="92"/>
      <c r="I115" s="71"/>
    </row>
    <row r="116" spans="1:9" s="78" customFormat="1" ht="35.25" customHeight="1">
      <c r="A116" s="66">
        <v>102</v>
      </c>
      <c r="B116" s="74" t="s">
        <v>107</v>
      </c>
      <c r="C116" s="69" t="s">
        <v>228</v>
      </c>
      <c r="D116" s="74" t="s">
        <v>194</v>
      </c>
      <c r="E116" s="74" t="s">
        <v>86</v>
      </c>
      <c r="F116" s="68" t="s">
        <v>93</v>
      </c>
      <c r="G116" s="74" t="s">
        <v>93</v>
      </c>
      <c r="H116" s="70">
        <v>3000</v>
      </c>
      <c r="I116" s="71"/>
    </row>
    <row r="117" spans="1:9" s="78" customFormat="1" ht="35.25" customHeight="1">
      <c r="A117" s="65">
        <f t="shared" ref="A117:A123" si="6">N(A116)+1</f>
        <v>103</v>
      </c>
      <c r="B117" s="68" t="s">
        <v>104</v>
      </c>
      <c r="C117" s="77" t="s">
        <v>229</v>
      </c>
      <c r="D117" s="68" t="s">
        <v>125</v>
      </c>
      <c r="E117" s="68" t="s">
        <v>86</v>
      </c>
      <c r="F117" s="68" t="s">
        <v>93</v>
      </c>
      <c r="G117" s="75" t="s">
        <v>93</v>
      </c>
      <c r="H117" s="70">
        <v>500</v>
      </c>
      <c r="I117" s="71"/>
    </row>
    <row r="118" spans="1:9" s="78" customFormat="1" ht="35.25" customHeight="1">
      <c r="A118" s="89">
        <f>N(A117)+1</f>
        <v>104</v>
      </c>
      <c r="B118" s="68" t="s">
        <v>104</v>
      </c>
      <c r="C118" s="77" t="s">
        <v>229</v>
      </c>
      <c r="D118" s="89" t="s">
        <v>194</v>
      </c>
      <c r="E118" s="124" t="s">
        <v>118</v>
      </c>
      <c r="F118" s="68" t="s">
        <v>93</v>
      </c>
      <c r="G118" s="68" t="s">
        <v>93</v>
      </c>
      <c r="H118" s="93">
        <v>300</v>
      </c>
      <c r="I118" s="71"/>
    </row>
    <row r="119" spans="1:9" s="78" customFormat="1" ht="35.25" customHeight="1">
      <c r="A119" s="66">
        <f t="shared" si="6"/>
        <v>105</v>
      </c>
      <c r="B119" s="68" t="s">
        <v>104</v>
      </c>
      <c r="C119" s="77" t="s">
        <v>229</v>
      </c>
      <c r="D119" s="89" t="s">
        <v>132</v>
      </c>
      <c r="E119" s="124" t="s">
        <v>118</v>
      </c>
      <c r="F119" s="68" t="s">
        <v>93</v>
      </c>
      <c r="G119" s="68" t="s">
        <v>93</v>
      </c>
      <c r="H119" s="93">
        <v>300</v>
      </c>
      <c r="I119" s="71"/>
    </row>
    <row r="120" spans="1:9" s="78" customFormat="1" ht="35.25" customHeight="1">
      <c r="A120" s="65">
        <f t="shared" si="6"/>
        <v>106</v>
      </c>
      <c r="B120" s="83" t="s">
        <v>88</v>
      </c>
      <c r="C120" s="113" t="s">
        <v>231</v>
      </c>
      <c r="D120" s="83" t="s">
        <v>230</v>
      </c>
      <c r="E120" s="83" t="s">
        <v>86</v>
      </c>
      <c r="F120" s="68" t="s">
        <v>93</v>
      </c>
      <c r="G120" s="83" t="s">
        <v>93</v>
      </c>
      <c r="H120" s="70">
        <v>1500</v>
      </c>
      <c r="I120" s="71"/>
    </row>
    <row r="121" spans="1:9" s="78" customFormat="1" ht="35.25" customHeight="1">
      <c r="A121" s="89">
        <f t="shared" si="6"/>
        <v>107</v>
      </c>
      <c r="B121" s="68" t="s">
        <v>88</v>
      </c>
      <c r="C121" s="77" t="s">
        <v>232</v>
      </c>
      <c r="D121" s="68" t="s">
        <v>233</v>
      </c>
      <c r="E121" s="68" t="s">
        <v>86</v>
      </c>
      <c r="F121" s="68" t="s">
        <v>93</v>
      </c>
      <c r="G121" s="68" t="s">
        <v>93</v>
      </c>
      <c r="H121" s="70">
        <v>38280</v>
      </c>
      <c r="I121" s="71"/>
    </row>
    <row r="122" spans="1:9" s="78" customFormat="1" ht="35.25" customHeight="1">
      <c r="A122" s="66">
        <f t="shared" si="6"/>
        <v>108</v>
      </c>
      <c r="B122" s="74" t="s">
        <v>107</v>
      </c>
      <c r="C122" s="69" t="s">
        <v>232</v>
      </c>
      <c r="D122" s="74" t="s">
        <v>234</v>
      </c>
      <c r="E122" s="74" t="s">
        <v>86</v>
      </c>
      <c r="F122" s="68" t="s">
        <v>93</v>
      </c>
      <c r="G122" s="74" t="s">
        <v>93</v>
      </c>
      <c r="H122" s="70">
        <v>20940</v>
      </c>
      <c r="I122" s="71"/>
    </row>
    <row r="123" spans="1:9" s="126" customFormat="1" ht="35.25" customHeight="1">
      <c r="A123" s="65">
        <f t="shared" si="6"/>
        <v>109</v>
      </c>
      <c r="B123" s="74" t="s">
        <v>104</v>
      </c>
      <c r="C123" s="69" t="s">
        <v>235</v>
      </c>
      <c r="D123" s="74" t="s">
        <v>236</v>
      </c>
      <c r="E123" s="74" t="s">
        <v>97</v>
      </c>
      <c r="F123" s="74" t="s">
        <v>101</v>
      </c>
      <c r="G123" s="125" t="s">
        <v>237</v>
      </c>
      <c r="H123" s="70">
        <v>20</v>
      </c>
      <c r="I123" s="71"/>
    </row>
    <row r="124" spans="1:9" s="63" customFormat="1" ht="23.25" customHeight="1">
      <c r="A124" s="62" t="s">
        <v>238</v>
      </c>
      <c r="B124" s="62"/>
      <c r="C124" s="99"/>
      <c r="D124" s="93"/>
      <c r="E124" s="93"/>
      <c r="F124" s="93"/>
      <c r="G124" s="93"/>
      <c r="H124" s="92"/>
      <c r="I124" s="71"/>
    </row>
    <row r="125" spans="1:9" s="78" customFormat="1" ht="35.25" customHeight="1">
      <c r="A125" s="66">
        <f>A123+1</f>
        <v>110</v>
      </c>
      <c r="B125" s="68" t="s">
        <v>107</v>
      </c>
      <c r="C125" s="77" t="s">
        <v>239</v>
      </c>
      <c r="D125" s="68" t="s">
        <v>173</v>
      </c>
      <c r="E125" s="68" t="s">
        <v>86</v>
      </c>
      <c r="F125" s="68" t="s">
        <v>93</v>
      </c>
      <c r="G125" s="75" t="s">
        <v>93</v>
      </c>
      <c r="H125" s="70">
        <v>13200</v>
      </c>
      <c r="I125" s="71"/>
    </row>
    <row r="126" spans="1:9" s="78" customFormat="1" ht="35.25" customHeight="1">
      <c r="A126" s="66">
        <f t="shared" ref="A126:A156" si="7">N(A125)+1</f>
        <v>111</v>
      </c>
      <c r="B126" s="68" t="s">
        <v>88</v>
      </c>
      <c r="C126" s="77" t="s">
        <v>240</v>
      </c>
      <c r="D126" s="68" t="s">
        <v>241</v>
      </c>
      <c r="E126" s="68" t="s">
        <v>86</v>
      </c>
      <c r="F126" s="68" t="s">
        <v>93</v>
      </c>
      <c r="G126" s="68" t="s">
        <v>93</v>
      </c>
      <c r="H126" s="70">
        <v>500</v>
      </c>
      <c r="I126" s="71"/>
    </row>
    <row r="127" spans="1:9" s="78" customFormat="1" ht="35.25" customHeight="1">
      <c r="A127" s="66">
        <f t="shared" si="7"/>
        <v>112</v>
      </c>
      <c r="B127" s="74" t="s">
        <v>107</v>
      </c>
      <c r="C127" s="69" t="s">
        <v>242</v>
      </c>
      <c r="D127" s="74" t="s">
        <v>243</v>
      </c>
      <c r="E127" s="74" t="s">
        <v>86</v>
      </c>
      <c r="F127" s="68" t="s">
        <v>93</v>
      </c>
      <c r="G127" s="74" t="s">
        <v>93</v>
      </c>
      <c r="H127" s="70">
        <v>500</v>
      </c>
      <c r="I127" s="71"/>
    </row>
    <row r="128" spans="1:9" s="78" customFormat="1" ht="35.25" customHeight="1">
      <c r="A128" s="66">
        <f t="shared" si="7"/>
        <v>113</v>
      </c>
      <c r="B128" s="68" t="s">
        <v>107</v>
      </c>
      <c r="C128" s="77" t="s">
        <v>244</v>
      </c>
      <c r="D128" s="68" t="s">
        <v>103</v>
      </c>
      <c r="E128" s="68" t="s">
        <v>86</v>
      </c>
      <c r="F128" s="68" t="s">
        <v>93</v>
      </c>
      <c r="G128" s="68" t="s">
        <v>93</v>
      </c>
      <c r="H128" s="70">
        <v>200</v>
      </c>
      <c r="I128" s="71"/>
    </row>
    <row r="129" spans="1:9" s="128" customFormat="1" ht="35.25" customHeight="1">
      <c r="A129" s="66">
        <f t="shared" si="7"/>
        <v>114</v>
      </c>
      <c r="B129" s="68" t="s">
        <v>88</v>
      </c>
      <c r="C129" s="77" t="s">
        <v>245</v>
      </c>
      <c r="D129" s="68" t="s">
        <v>161</v>
      </c>
      <c r="E129" s="68" t="s">
        <v>86</v>
      </c>
      <c r="F129" s="68" t="s">
        <v>93</v>
      </c>
      <c r="G129" s="68" t="s">
        <v>106</v>
      </c>
      <c r="H129" s="127">
        <v>80000</v>
      </c>
      <c r="I129" s="71"/>
    </row>
    <row r="130" spans="1:9" s="128" customFormat="1" ht="35.25" customHeight="1">
      <c r="A130" s="66">
        <f t="shared" si="7"/>
        <v>115</v>
      </c>
      <c r="B130" s="74" t="s">
        <v>107</v>
      </c>
      <c r="C130" s="77" t="s">
        <v>246</v>
      </c>
      <c r="D130" s="68" t="s">
        <v>161</v>
      </c>
      <c r="E130" s="68" t="s">
        <v>86</v>
      </c>
      <c r="F130" s="68" t="s">
        <v>93</v>
      </c>
      <c r="G130" s="68" t="s">
        <v>93</v>
      </c>
      <c r="H130" s="92">
        <v>180000</v>
      </c>
      <c r="I130" s="71"/>
    </row>
    <row r="131" spans="1:9" s="128" customFormat="1" ht="35.25" customHeight="1">
      <c r="A131" s="66">
        <f t="shared" si="7"/>
        <v>116</v>
      </c>
      <c r="B131" s="74" t="s">
        <v>107</v>
      </c>
      <c r="C131" s="77" t="s">
        <v>247</v>
      </c>
      <c r="D131" s="68" t="s">
        <v>248</v>
      </c>
      <c r="E131" s="68" t="s">
        <v>86</v>
      </c>
      <c r="F131" s="79" t="s">
        <v>116</v>
      </c>
      <c r="G131" s="68" t="s">
        <v>87</v>
      </c>
      <c r="H131" s="70">
        <v>25000</v>
      </c>
      <c r="I131" s="71"/>
    </row>
    <row r="132" spans="1:9" s="128" customFormat="1" ht="35.25" customHeight="1">
      <c r="A132" s="66">
        <f t="shared" si="7"/>
        <v>117</v>
      </c>
      <c r="B132" s="74" t="s">
        <v>107</v>
      </c>
      <c r="C132" s="77" t="s">
        <v>249</v>
      </c>
      <c r="D132" s="68" t="s">
        <v>162</v>
      </c>
      <c r="E132" s="68" t="s">
        <v>86</v>
      </c>
      <c r="F132" s="68" t="s">
        <v>93</v>
      </c>
      <c r="G132" s="68" t="s">
        <v>93</v>
      </c>
      <c r="H132" s="70">
        <v>64000</v>
      </c>
      <c r="I132" s="71"/>
    </row>
    <row r="133" spans="1:9" s="128" customFormat="1" ht="35.25" customHeight="1">
      <c r="A133" s="66">
        <f t="shared" si="7"/>
        <v>118</v>
      </c>
      <c r="B133" s="74" t="s">
        <v>107</v>
      </c>
      <c r="C133" s="77" t="s">
        <v>250</v>
      </c>
      <c r="D133" s="129" t="s">
        <v>251</v>
      </c>
      <c r="E133" s="68" t="s">
        <v>86</v>
      </c>
      <c r="F133" s="79" t="s">
        <v>116</v>
      </c>
      <c r="G133" s="68" t="s">
        <v>172</v>
      </c>
      <c r="H133" s="92">
        <v>32600</v>
      </c>
      <c r="I133" s="71"/>
    </row>
    <row r="134" spans="1:9" s="78" customFormat="1" ht="35.25" customHeight="1">
      <c r="A134" s="66">
        <f t="shared" si="7"/>
        <v>119</v>
      </c>
      <c r="B134" s="68" t="s">
        <v>88</v>
      </c>
      <c r="C134" s="114" t="s">
        <v>252</v>
      </c>
      <c r="D134" s="68" t="s">
        <v>103</v>
      </c>
      <c r="E134" s="68" t="s">
        <v>86</v>
      </c>
      <c r="F134" s="68" t="s">
        <v>93</v>
      </c>
      <c r="G134" s="115" t="s">
        <v>93</v>
      </c>
      <c r="H134" s="70">
        <v>3000</v>
      </c>
      <c r="I134" s="71"/>
    </row>
    <row r="135" spans="1:9" s="78" customFormat="1" ht="35.25" customHeight="1">
      <c r="A135" s="66">
        <f t="shared" si="7"/>
        <v>120</v>
      </c>
      <c r="B135" s="74" t="s">
        <v>107</v>
      </c>
      <c r="C135" s="77" t="s">
        <v>253</v>
      </c>
      <c r="D135" s="68" t="s">
        <v>103</v>
      </c>
      <c r="E135" s="68" t="s">
        <v>86</v>
      </c>
      <c r="F135" s="68" t="s">
        <v>93</v>
      </c>
      <c r="G135" s="68" t="s">
        <v>93</v>
      </c>
      <c r="H135" s="70">
        <v>1500</v>
      </c>
      <c r="I135" s="71"/>
    </row>
    <row r="136" spans="1:9" s="78" customFormat="1" ht="35.25" customHeight="1">
      <c r="A136" s="66">
        <f t="shared" si="7"/>
        <v>121</v>
      </c>
      <c r="B136" s="68" t="s">
        <v>104</v>
      </c>
      <c r="C136" s="77" t="s">
        <v>254</v>
      </c>
      <c r="D136" s="68" t="s">
        <v>255</v>
      </c>
      <c r="E136" s="68" t="s">
        <v>86</v>
      </c>
      <c r="F136" s="68" t="s">
        <v>93</v>
      </c>
      <c r="G136" s="68" t="s">
        <v>93</v>
      </c>
      <c r="H136" s="70">
        <v>63000</v>
      </c>
      <c r="I136" s="71"/>
    </row>
    <row r="137" spans="1:9" s="78" customFormat="1" ht="30" customHeight="1">
      <c r="A137" s="66">
        <f t="shared" si="7"/>
        <v>122</v>
      </c>
      <c r="B137" s="83" t="s">
        <v>107</v>
      </c>
      <c r="C137" s="113" t="s">
        <v>256</v>
      </c>
      <c r="D137" s="68" t="s">
        <v>255</v>
      </c>
      <c r="E137" s="83" t="s">
        <v>86</v>
      </c>
      <c r="F137" s="68" t="s">
        <v>93</v>
      </c>
      <c r="G137" s="83" t="s">
        <v>93</v>
      </c>
      <c r="H137" s="70">
        <v>200000</v>
      </c>
      <c r="I137" s="71"/>
    </row>
    <row r="138" spans="1:9" s="78" customFormat="1" ht="35.25" customHeight="1">
      <c r="A138" s="66">
        <f t="shared" si="7"/>
        <v>123</v>
      </c>
      <c r="B138" s="83" t="s">
        <v>107</v>
      </c>
      <c r="C138" s="69" t="s">
        <v>257</v>
      </c>
      <c r="D138" s="74" t="s">
        <v>122</v>
      </c>
      <c r="E138" s="74" t="s">
        <v>86</v>
      </c>
      <c r="F138" s="68" t="s">
        <v>93</v>
      </c>
      <c r="G138" s="74" t="s">
        <v>93</v>
      </c>
      <c r="H138" s="70">
        <v>60000</v>
      </c>
      <c r="I138" s="71"/>
    </row>
    <row r="139" spans="1:9" s="78" customFormat="1" ht="35.25" customHeight="1">
      <c r="A139" s="66">
        <f t="shared" si="7"/>
        <v>124</v>
      </c>
      <c r="B139" s="83" t="s">
        <v>107</v>
      </c>
      <c r="C139" s="69" t="s">
        <v>258</v>
      </c>
      <c r="D139" s="74" t="s">
        <v>259</v>
      </c>
      <c r="E139" s="74" t="s">
        <v>86</v>
      </c>
      <c r="F139" s="68" t="s">
        <v>93</v>
      </c>
      <c r="G139" s="74" t="s">
        <v>93</v>
      </c>
      <c r="H139" s="70">
        <v>200000</v>
      </c>
      <c r="I139" s="71"/>
    </row>
    <row r="140" spans="1:9" s="78" customFormat="1" ht="35.25" customHeight="1">
      <c r="A140" s="66">
        <f t="shared" si="7"/>
        <v>125</v>
      </c>
      <c r="B140" s="83" t="s">
        <v>107</v>
      </c>
      <c r="C140" s="77" t="s">
        <v>260</v>
      </c>
      <c r="D140" s="68" t="s">
        <v>103</v>
      </c>
      <c r="E140" s="68" t="s">
        <v>86</v>
      </c>
      <c r="F140" s="68" t="s">
        <v>93</v>
      </c>
      <c r="G140" s="68" t="s">
        <v>93</v>
      </c>
      <c r="H140" s="70">
        <v>530000</v>
      </c>
      <c r="I140" s="71"/>
    </row>
    <row r="141" spans="1:9" s="78" customFormat="1" ht="35.25" customHeight="1">
      <c r="A141" s="66">
        <f t="shared" si="7"/>
        <v>126</v>
      </c>
      <c r="B141" s="83" t="s">
        <v>107</v>
      </c>
      <c r="C141" s="77" t="s">
        <v>261</v>
      </c>
      <c r="D141" s="68" t="s">
        <v>262</v>
      </c>
      <c r="E141" s="68" t="s">
        <v>86</v>
      </c>
      <c r="F141" s="68" t="s">
        <v>93</v>
      </c>
      <c r="G141" s="75" t="s">
        <v>93</v>
      </c>
      <c r="H141" s="70">
        <v>261000</v>
      </c>
      <c r="I141" s="71"/>
    </row>
    <row r="142" spans="1:9" s="78" customFormat="1" ht="35.25" customHeight="1">
      <c r="A142" s="66">
        <f t="shared" si="7"/>
        <v>127</v>
      </c>
      <c r="B142" s="83" t="s">
        <v>107</v>
      </c>
      <c r="C142" s="77" t="s">
        <v>263</v>
      </c>
      <c r="D142" s="68" t="s">
        <v>264</v>
      </c>
      <c r="E142" s="68" t="s">
        <v>86</v>
      </c>
      <c r="F142" s="79" t="s">
        <v>116</v>
      </c>
      <c r="G142" s="68" t="s">
        <v>172</v>
      </c>
      <c r="H142" s="70">
        <v>80</v>
      </c>
      <c r="I142" s="71"/>
    </row>
    <row r="143" spans="1:9" s="78" customFormat="1" ht="35.25" customHeight="1">
      <c r="A143" s="66">
        <f t="shared" si="7"/>
        <v>128</v>
      </c>
      <c r="B143" s="68" t="s">
        <v>88</v>
      </c>
      <c r="C143" s="77" t="s">
        <v>265</v>
      </c>
      <c r="D143" s="68" t="s">
        <v>117</v>
      </c>
      <c r="E143" s="68" t="s">
        <v>86</v>
      </c>
      <c r="F143" s="68" t="s">
        <v>93</v>
      </c>
      <c r="G143" s="68" t="s">
        <v>93</v>
      </c>
      <c r="H143" s="70">
        <v>43000</v>
      </c>
      <c r="I143" s="71"/>
    </row>
    <row r="144" spans="1:9" s="78" customFormat="1" ht="35.25" customHeight="1">
      <c r="A144" s="66">
        <f t="shared" si="7"/>
        <v>129</v>
      </c>
      <c r="B144" s="68" t="s">
        <v>88</v>
      </c>
      <c r="C144" s="69" t="s">
        <v>266</v>
      </c>
      <c r="D144" s="68" t="s">
        <v>103</v>
      </c>
      <c r="E144" s="74" t="s">
        <v>86</v>
      </c>
      <c r="F144" s="68" t="s">
        <v>93</v>
      </c>
      <c r="G144" s="68" t="s">
        <v>93</v>
      </c>
      <c r="H144" s="70">
        <v>74000</v>
      </c>
      <c r="I144" s="71"/>
    </row>
    <row r="145" spans="1:9" s="78" customFormat="1" ht="35.25" customHeight="1">
      <c r="A145" s="66">
        <f t="shared" si="7"/>
        <v>130</v>
      </c>
      <c r="B145" s="83" t="s">
        <v>107</v>
      </c>
      <c r="C145" s="69" t="s">
        <v>268</v>
      </c>
      <c r="D145" s="74" t="s">
        <v>267</v>
      </c>
      <c r="E145" s="74" t="s">
        <v>118</v>
      </c>
      <c r="F145" s="79" t="s">
        <v>116</v>
      </c>
      <c r="G145" s="74" t="s">
        <v>172</v>
      </c>
      <c r="H145" s="130">
        <v>45240</v>
      </c>
      <c r="I145" s="71"/>
    </row>
    <row r="146" spans="1:9" s="78" customFormat="1" ht="35.25" customHeight="1">
      <c r="A146" s="66">
        <f t="shared" si="7"/>
        <v>131</v>
      </c>
      <c r="B146" s="68" t="s">
        <v>110</v>
      </c>
      <c r="C146" s="77" t="s">
        <v>269</v>
      </c>
      <c r="D146" s="68" t="s">
        <v>270</v>
      </c>
      <c r="E146" s="68" t="s">
        <v>86</v>
      </c>
      <c r="F146" s="68" t="s">
        <v>93</v>
      </c>
      <c r="G146" s="68" t="s">
        <v>93</v>
      </c>
      <c r="H146" s="70">
        <v>3600</v>
      </c>
      <c r="I146" s="71"/>
    </row>
    <row r="147" spans="1:9" s="78" customFormat="1" ht="35.25" customHeight="1">
      <c r="A147" s="66">
        <f t="shared" si="7"/>
        <v>132</v>
      </c>
      <c r="B147" s="83" t="s">
        <v>107</v>
      </c>
      <c r="C147" s="69" t="s">
        <v>271</v>
      </c>
      <c r="D147" s="74" t="s">
        <v>272</v>
      </c>
      <c r="E147" s="74" t="s">
        <v>86</v>
      </c>
      <c r="F147" s="68" t="s">
        <v>93</v>
      </c>
      <c r="G147" s="74" t="s">
        <v>93</v>
      </c>
      <c r="H147" s="70">
        <v>15000</v>
      </c>
      <c r="I147" s="71"/>
    </row>
    <row r="148" spans="1:9" s="78" customFormat="1" ht="35.25" customHeight="1">
      <c r="A148" s="66">
        <f t="shared" si="7"/>
        <v>133</v>
      </c>
      <c r="B148" s="83" t="s">
        <v>107</v>
      </c>
      <c r="C148" s="69" t="s">
        <v>273</v>
      </c>
      <c r="D148" s="74" t="s">
        <v>274</v>
      </c>
      <c r="E148" s="74" t="s">
        <v>86</v>
      </c>
      <c r="F148" s="68" t="s">
        <v>93</v>
      </c>
      <c r="G148" s="75" t="s">
        <v>93</v>
      </c>
      <c r="H148" s="70">
        <v>22800</v>
      </c>
      <c r="I148" s="71"/>
    </row>
    <row r="149" spans="1:9" s="78" customFormat="1" ht="35.25" customHeight="1">
      <c r="A149" s="66">
        <f t="shared" si="7"/>
        <v>134</v>
      </c>
      <c r="B149" s="83" t="s">
        <v>107</v>
      </c>
      <c r="C149" s="77" t="s">
        <v>275</v>
      </c>
      <c r="D149" s="131" t="s">
        <v>125</v>
      </c>
      <c r="E149" s="68" t="s">
        <v>86</v>
      </c>
      <c r="F149" s="68" t="s">
        <v>93</v>
      </c>
      <c r="G149" s="75" t="s">
        <v>93</v>
      </c>
      <c r="H149" s="70">
        <v>76200</v>
      </c>
      <c r="I149" s="71"/>
    </row>
    <row r="150" spans="1:9" s="78" customFormat="1" ht="35.25" customHeight="1">
      <c r="A150" s="66">
        <f t="shared" si="7"/>
        <v>135</v>
      </c>
      <c r="B150" s="83" t="s">
        <v>107</v>
      </c>
      <c r="C150" s="132" t="s">
        <v>276</v>
      </c>
      <c r="D150" s="133" t="s">
        <v>173</v>
      </c>
      <c r="E150" s="68" t="s">
        <v>86</v>
      </c>
      <c r="F150" s="68" t="s">
        <v>93</v>
      </c>
      <c r="G150" s="112" t="s">
        <v>93</v>
      </c>
      <c r="H150" s="70">
        <v>65800</v>
      </c>
      <c r="I150" s="71"/>
    </row>
    <row r="151" spans="1:9" s="78" customFormat="1" ht="35.25" customHeight="1">
      <c r="A151" s="66">
        <f t="shared" si="7"/>
        <v>136</v>
      </c>
      <c r="B151" s="68" t="s">
        <v>88</v>
      </c>
      <c r="C151" s="77" t="s">
        <v>277</v>
      </c>
      <c r="D151" s="68" t="s">
        <v>278</v>
      </c>
      <c r="E151" s="68" t="s">
        <v>86</v>
      </c>
      <c r="F151" s="68" t="s">
        <v>93</v>
      </c>
      <c r="G151" s="68" t="s">
        <v>93</v>
      </c>
      <c r="H151" s="70">
        <v>50510</v>
      </c>
      <c r="I151" s="71"/>
    </row>
    <row r="152" spans="1:9" s="78" customFormat="1" ht="35.25" customHeight="1">
      <c r="A152" s="66">
        <f t="shared" si="7"/>
        <v>137</v>
      </c>
      <c r="B152" s="83" t="s">
        <v>107</v>
      </c>
      <c r="C152" s="77" t="s">
        <v>277</v>
      </c>
      <c r="D152" s="68" t="s">
        <v>278</v>
      </c>
      <c r="E152" s="68" t="s">
        <v>86</v>
      </c>
      <c r="F152" s="68" t="s">
        <v>93</v>
      </c>
      <c r="G152" s="68" t="s">
        <v>93</v>
      </c>
      <c r="H152" s="70">
        <v>21200</v>
      </c>
      <c r="I152" s="71"/>
    </row>
    <row r="153" spans="1:9" s="78" customFormat="1" ht="114.75" customHeight="1">
      <c r="A153" s="66">
        <f t="shared" si="7"/>
        <v>138</v>
      </c>
      <c r="B153" s="68" t="s">
        <v>88</v>
      </c>
      <c r="C153" s="77" t="s">
        <v>279</v>
      </c>
      <c r="D153" s="68" t="s">
        <v>280</v>
      </c>
      <c r="E153" s="68" t="s">
        <v>86</v>
      </c>
      <c r="F153" s="68" t="s">
        <v>93</v>
      </c>
      <c r="G153" s="68" t="s">
        <v>93</v>
      </c>
      <c r="H153" s="70">
        <v>54000</v>
      </c>
      <c r="I153" s="71"/>
    </row>
    <row r="154" spans="1:9" s="78" customFormat="1" ht="35.25" customHeight="1">
      <c r="A154" s="66">
        <f t="shared" si="7"/>
        <v>139</v>
      </c>
      <c r="B154" s="83" t="s">
        <v>107</v>
      </c>
      <c r="C154" s="77" t="s">
        <v>281</v>
      </c>
      <c r="D154" s="68" t="s">
        <v>282</v>
      </c>
      <c r="E154" s="68" t="s">
        <v>86</v>
      </c>
      <c r="F154" s="68" t="s">
        <v>93</v>
      </c>
      <c r="G154" s="68" t="s">
        <v>93</v>
      </c>
      <c r="H154" s="70">
        <v>137100</v>
      </c>
      <c r="I154" s="71"/>
    </row>
    <row r="155" spans="1:9" s="78" customFormat="1" ht="35.25" customHeight="1">
      <c r="A155" s="66">
        <f t="shared" si="7"/>
        <v>140</v>
      </c>
      <c r="B155" s="83" t="s">
        <v>107</v>
      </c>
      <c r="C155" s="69" t="s">
        <v>283</v>
      </c>
      <c r="D155" s="74" t="s">
        <v>284</v>
      </c>
      <c r="E155" s="74" t="s">
        <v>86</v>
      </c>
      <c r="F155" s="68" t="s">
        <v>93</v>
      </c>
      <c r="G155" s="74" t="s">
        <v>93</v>
      </c>
      <c r="H155" s="70">
        <v>154020</v>
      </c>
      <c r="I155" s="71"/>
    </row>
    <row r="156" spans="1:9" s="78" customFormat="1" ht="35.25" customHeight="1">
      <c r="A156" s="66">
        <f t="shared" si="7"/>
        <v>141</v>
      </c>
      <c r="B156" s="83" t="s">
        <v>107</v>
      </c>
      <c r="C156" s="69" t="s">
        <v>285</v>
      </c>
      <c r="D156" s="74" t="s">
        <v>286</v>
      </c>
      <c r="E156" s="74" t="s">
        <v>86</v>
      </c>
      <c r="F156" s="68" t="s">
        <v>93</v>
      </c>
      <c r="G156" s="74" t="s">
        <v>93</v>
      </c>
      <c r="H156" s="70">
        <v>26880</v>
      </c>
      <c r="I156" s="71"/>
    </row>
    <row r="157" spans="1:9" s="63" customFormat="1" ht="23.25" customHeight="1">
      <c r="A157" s="62" t="s">
        <v>287</v>
      </c>
      <c r="B157" s="62"/>
      <c r="C157" s="99"/>
      <c r="D157" s="93"/>
      <c r="E157" s="93"/>
      <c r="F157" s="93"/>
      <c r="G157" s="93"/>
      <c r="H157" s="92"/>
      <c r="I157" s="71"/>
    </row>
    <row r="158" spans="1:9" s="78" customFormat="1" ht="35.25" customHeight="1">
      <c r="A158" s="66">
        <f>A156+1</f>
        <v>142</v>
      </c>
      <c r="B158" s="83" t="s">
        <v>107</v>
      </c>
      <c r="C158" s="84" t="s">
        <v>288</v>
      </c>
      <c r="D158" s="75" t="s">
        <v>117</v>
      </c>
      <c r="E158" s="68" t="s">
        <v>86</v>
      </c>
      <c r="F158" s="68" t="s">
        <v>93</v>
      </c>
      <c r="G158" s="75" t="s">
        <v>93</v>
      </c>
      <c r="H158" s="70">
        <v>93000</v>
      </c>
      <c r="I158" s="71"/>
    </row>
    <row r="159" spans="1:9" s="78" customFormat="1" ht="22.5" customHeight="1">
      <c r="A159" s="66">
        <f t="shared" ref="A159" si="8">N(A158)+1</f>
        <v>143</v>
      </c>
      <c r="B159" s="75" t="s">
        <v>110</v>
      </c>
      <c r="C159" s="84" t="s">
        <v>288</v>
      </c>
      <c r="D159" s="73" t="s">
        <v>117</v>
      </c>
      <c r="E159" s="75" t="s">
        <v>118</v>
      </c>
      <c r="F159" s="68" t="s">
        <v>93</v>
      </c>
      <c r="G159" s="75" t="s">
        <v>93</v>
      </c>
      <c r="H159" s="70">
        <v>20000</v>
      </c>
      <c r="I159" s="71"/>
    </row>
    <row r="160" spans="1:9" s="78" customFormat="1" ht="22.5" customHeight="1">
      <c r="A160" s="89">
        <f>N(A159)+1</f>
        <v>144</v>
      </c>
      <c r="B160" s="75" t="s">
        <v>104</v>
      </c>
      <c r="C160" s="84" t="s">
        <v>288</v>
      </c>
      <c r="D160" s="73" t="s">
        <v>103</v>
      </c>
      <c r="E160" s="75" t="s">
        <v>118</v>
      </c>
      <c r="F160" s="68" t="s">
        <v>93</v>
      </c>
      <c r="G160" s="75" t="s">
        <v>93</v>
      </c>
      <c r="H160" s="94">
        <v>20000</v>
      </c>
      <c r="I160" s="71"/>
    </row>
    <row r="161" spans="1:9" s="63" customFormat="1" ht="23.25" customHeight="1">
      <c r="A161" s="62" t="s">
        <v>289</v>
      </c>
      <c r="B161" s="62"/>
      <c r="C161" s="99"/>
      <c r="D161" s="93"/>
      <c r="E161" s="93"/>
      <c r="F161" s="93"/>
      <c r="G161" s="93"/>
      <c r="H161" s="92"/>
      <c r="I161" s="71"/>
    </row>
    <row r="162" spans="1:9" s="78" customFormat="1" ht="35.25" customHeight="1">
      <c r="A162" s="66">
        <f>A160+1</f>
        <v>145</v>
      </c>
      <c r="B162" s="75" t="s">
        <v>107</v>
      </c>
      <c r="C162" s="84" t="s">
        <v>290</v>
      </c>
      <c r="D162" s="75" t="s">
        <v>291</v>
      </c>
      <c r="E162" s="68" t="s">
        <v>292</v>
      </c>
      <c r="F162" s="74" t="s">
        <v>293</v>
      </c>
      <c r="G162" s="73" t="s">
        <v>98</v>
      </c>
      <c r="H162" s="70">
        <v>1000</v>
      </c>
      <c r="I162" s="71"/>
    </row>
    <row r="163" spans="1:9" s="63" customFormat="1" ht="23.25" customHeight="1">
      <c r="A163" s="62" t="s">
        <v>294</v>
      </c>
      <c r="B163" s="62"/>
      <c r="C163" s="99"/>
      <c r="D163" s="93"/>
      <c r="E163" s="93"/>
      <c r="F163" s="93"/>
      <c r="G163" s="93"/>
      <c r="H163" s="92"/>
      <c r="I163" s="71"/>
    </row>
    <row r="164" spans="1:9" s="63" customFormat="1" ht="23.25" customHeight="1">
      <c r="A164" s="89">
        <f>A162+1</f>
        <v>146</v>
      </c>
      <c r="B164" s="89" t="s">
        <v>110</v>
      </c>
      <c r="C164" s="134" t="s">
        <v>295</v>
      </c>
      <c r="D164" s="124" t="s">
        <v>161</v>
      </c>
      <c r="E164" s="124" t="s">
        <v>118</v>
      </c>
      <c r="F164" s="68" t="s">
        <v>93</v>
      </c>
      <c r="G164" s="68" t="s">
        <v>93</v>
      </c>
      <c r="H164" s="93">
        <v>100</v>
      </c>
      <c r="I164" s="71"/>
    </row>
    <row r="165" spans="1:9" s="63" customFormat="1" ht="23.25" customHeight="1">
      <c r="A165" s="62" t="s">
        <v>296</v>
      </c>
      <c r="B165" s="62"/>
      <c r="C165" s="99"/>
      <c r="D165" s="93"/>
      <c r="E165" s="93"/>
      <c r="F165" s="93"/>
      <c r="G165" s="93"/>
      <c r="H165" s="92"/>
      <c r="I165" s="71"/>
    </row>
    <row r="166" spans="1:9" s="78" customFormat="1" ht="35.25" customHeight="1">
      <c r="A166" s="66">
        <f>A164+1</f>
        <v>147</v>
      </c>
      <c r="B166" s="68" t="s">
        <v>88</v>
      </c>
      <c r="C166" s="77" t="s">
        <v>297</v>
      </c>
      <c r="D166" s="68" t="s">
        <v>221</v>
      </c>
      <c r="E166" s="68" t="s">
        <v>86</v>
      </c>
      <c r="F166" s="74" t="s">
        <v>298</v>
      </c>
      <c r="G166" s="68" t="s">
        <v>93</v>
      </c>
      <c r="H166" s="70">
        <v>100</v>
      </c>
      <c r="I166" s="71"/>
    </row>
    <row r="167" spans="1:9" s="78" customFormat="1" ht="35.25" customHeight="1">
      <c r="A167" s="66">
        <f t="shared" ref="A167:A169" si="9">N(A166)+1</f>
        <v>148</v>
      </c>
      <c r="B167" s="68" t="s">
        <v>88</v>
      </c>
      <c r="C167" s="117" t="s">
        <v>299</v>
      </c>
      <c r="D167" s="118" t="s">
        <v>162</v>
      </c>
      <c r="E167" s="68" t="s">
        <v>86</v>
      </c>
      <c r="F167" s="74" t="s">
        <v>298</v>
      </c>
      <c r="G167" s="68" t="s">
        <v>93</v>
      </c>
      <c r="H167" s="70">
        <v>4500</v>
      </c>
      <c r="I167" s="71"/>
    </row>
    <row r="168" spans="1:9" s="78" customFormat="1" ht="35.25" customHeight="1">
      <c r="A168" s="66">
        <f t="shared" si="9"/>
        <v>149</v>
      </c>
      <c r="B168" s="68" t="s">
        <v>110</v>
      </c>
      <c r="C168" s="117" t="s">
        <v>300</v>
      </c>
      <c r="D168" s="118" t="s">
        <v>162</v>
      </c>
      <c r="E168" s="68" t="s">
        <v>86</v>
      </c>
      <c r="F168" s="74" t="s">
        <v>298</v>
      </c>
      <c r="G168" s="68" t="s">
        <v>93</v>
      </c>
      <c r="H168" s="70">
        <v>2500</v>
      </c>
      <c r="I168" s="71"/>
    </row>
    <row r="169" spans="1:9" s="78" customFormat="1" ht="35.25" customHeight="1">
      <c r="A169" s="66">
        <f t="shared" si="9"/>
        <v>150</v>
      </c>
      <c r="B169" s="68" t="s">
        <v>110</v>
      </c>
      <c r="C169" s="77" t="s">
        <v>301</v>
      </c>
      <c r="D169" s="68" t="s">
        <v>162</v>
      </c>
      <c r="E169" s="68" t="s">
        <v>86</v>
      </c>
      <c r="F169" s="74" t="s">
        <v>298</v>
      </c>
      <c r="G169" s="68" t="s">
        <v>93</v>
      </c>
      <c r="H169" s="70">
        <v>200</v>
      </c>
      <c r="I169" s="71"/>
    </row>
    <row r="170" spans="1:9" s="78" customFormat="1" ht="35.25" customHeight="1">
      <c r="A170" s="68">
        <f>N(A169)+1</f>
        <v>151</v>
      </c>
      <c r="B170" s="89" t="s">
        <v>110</v>
      </c>
      <c r="C170" s="69" t="s">
        <v>302</v>
      </c>
      <c r="D170" s="89" t="s">
        <v>303</v>
      </c>
      <c r="E170" s="89" t="s">
        <v>86</v>
      </c>
      <c r="F170" s="79" t="s">
        <v>116</v>
      </c>
      <c r="G170" s="89" t="s">
        <v>87</v>
      </c>
      <c r="H170" s="93">
        <v>450</v>
      </c>
      <c r="I170" s="71"/>
    </row>
    <row r="171" spans="1:9" s="63" customFormat="1" ht="23.25" customHeight="1">
      <c r="A171" s="62" t="s">
        <v>304</v>
      </c>
      <c r="B171" s="62"/>
      <c r="C171" s="99"/>
      <c r="D171" s="93"/>
      <c r="E171" s="93"/>
      <c r="F171" s="93"/>
      <c r="G171" s="93"/>
      <c r="H171" s="92"/>
      <c r="I171" s="71"/>
    </row>
    <row r="172" spans="1:9" s="78" customFormat="1" ht="21" customHeight="1">
      <c r="A172" s="66">
        <f>A170+1</f>
        <v>152</v>
      </c>
      <c r="B172" s="68" t="s">
        <v>88</v>
      </c>
      <c r="C172" s="77" t="s">
        <v>305</v>
      </c>
      <c r="D172" s="68" t="s">
        <v>194</v>
      </c>
      <c r="E172" s="68" t="s">
        <v>86</v>
      </c>
      <c r="F172" s="68" t="s">
        <v>93</v>
      </c>
      <c r="G172" s="68" t="s">
        <v>93</v>
      </c>
      <c r="H172" s="70">
        <v>200</v>
      </c>
      <c r="I172" s="71"/>
    </row>
    <row r="173" spans="1:9" s="78" customFormat="1" ht="21" customHeight="1">
      <c r="A173" s="66">
        <v>153</v>
      </c>
      <c r="B173" s="89" t="s">
        <v>110</v>
      </c>
      <c r="C173" s="136" t="s">
        <v>306</v>
      </c>
      <c r="D173" s="137" t="s">
        <v>125</v>
      </c>
      <c r="E173" s="124" t="s">
        <v>118</v>
      </c>
      <c r="F173" s="68" t="s">
        <v>93</v>
      </c>
      <c r="G173" s="68" t="s">
        <v>93</v>
      </c>
      <c r="H173" s="93">
        <v>100</v>
      </c>
      <c r="I173" s="71"/>
    </row>
    <row r="174" spans="1:9" s="78" customFormat="1" ht="21" customHeight="1">
      <c r="A174" s="66">
        <v>154</v>
      </c>
      <c r="B174" s="89" t="s">
        <v>110</v>
      </c>
      <c r="C174" s="136" t="s">
        <v>307</v>
      </c>
      <c r="D174" s="137" t="s">
        <v>162</v>
      </c>
      <c r="E174" s="124" t="s">
        <v>118</v>
      </c>
      <c r="F174" s="68" t="s">
        <v>93</v>
      </c>
      <c r="G174" s="68" t="s">
        <v>93</v>
      </c>
      <c r="H174" s="93">
        <v>100</v>
      </c>
      <c r="I174" s="71"/>
    </row>
    <row r="175" spans="1:9" s="78" customFormat="1" ht="21" customHeight="1">
      <c r="A175" s="137">
        <f t="shared" ref="A175" si="10">N(A174)+1</f>
        <v>155</v>
      </c>
      <c r="B175" s="89" t="s">
        <v>110</v>
      </c>
      <c r="C175" s="136" t="s">
        <v>308</v>
      </c>
      <c r="D175" s="137" t="s">
        <v>221</v>
      </c>
      <c r="E175" s="124" t="s">
        <v>118</v>
      </c>
      <c r="F175" s="68" t="s">
        <v>93</v>
      </c>
      <c r="G175" s="68" t="s">
        <v>93</v>
      </c>
      <c r="H175" s="93">
        <v>100</v>
      </c>
      <c r="I175" s="71"/>
    </row>
    <row r="176" spans="1:9" s="63" customFormat="1" ht="23.25" customHeight="1">
      <c r="A176" s="62" t="s">
        <v>309</v>
      </c>
      <c r="B176" s="62"/>
      <c r="C176" s="99"/>
      <c r="D176" s="93"/>
      <c r="E176" s="93"/>
      <c r="F176" s="93"/>
      <c r="G176" s="93"/>
      <c r="H176" s="92"/>
      <c r="I176" s="71"/>
    </row>
    <row r="177" spans="1:9" s="139" customFormat="1" ht="36.75" customHeight="1">
      <c r="A177" s="66">
        <f>A175+1</f>
        <v>156</v>
      </c>
      <c r="B177" s="74" t="s">
        <v>96</v>
      </c>
      <c r="C177" s="117" t="s">
        <v>310</v>
      </c>
      <c r="D177" s="118" t="s">
        <v>161</v>
      </c>
      <c r="E177" s="68" t="s">
        <v>86</v>
      </c>
      <c r="F177" s="68" t="s">
        <v>93</v>
      </c>
      <c r="G177" s="68" t="s">
        <v>93</v>
      </c>
      <c r="H177" s="70">
        <v>300</v>
      </c>
      <c r="I177" s="71"/>
    </row>
    <row r="178" spans="1:9" s="78" customFormat="1" ht="35.25" customHeight="1">
      <c r="A178" s="66">
        <f t="shared" ref="A178" si="11">N(A177)+1</f>
        <v>157</v>
      </c>
      <c r="B178" s="68" t="s">
        <v>88</v>
      </c>
      <c r="C178" s="117" t="s">
        <v>311</v>
      </c>
      <c r="D178" s="118" t="s">
        <v>162</v>
      </c>
      <c r="E178" s="68" t="s">
        <v>86</v>
      </c>
      <c r="F178" s="68" t="s">
        <v>93</v>
      </c>
      <c r="G178" s="68" t="s">
        <v>93</v>
      </c>
      <c r="H178" s="70">
        <v>150</v>
      </c>
      <c r="I178" s="71"/>
    </row>
    <row r="179" spans="1:9" s="78" customFormat="1" ht="35.25" customHeight="1">
      <c r="A179" s="137">
        <f>N(A178)+1</f>
        <v>158</v>
      </c>
      <c r="B179" s="137" t="s">
        <v>110</v>
      </c>
      <c r="C179" s="136" t="s">
        <v>312</v>
      </c>
      <c r="D179" s="137" t="s">
        <v>313</v>
      </c>
      <c r="E179" s="124" t="s">
        <v>118</v>
      </c>
      <c r="F179" s="68" t="s">
        <v>93</v>
      </c>
      <c r="G179" s="68" t="s">
        <v>93</v>
      </c>
      <c r="H179" s="93">
        <v>720</v>
      </c>
      <c r="I179" s="71"/>
    </row>
    <row r="180" spans="1:9" s="63" customFormat="1" ht="22.5" customHeight="1">
      <c r="A180" s="62" t="s">
        <v>314</v>
      </c>
      <c r="B180" s="62"/>
      <c r="C180" s="99"/>
      <c r="D180" s="93"/>
      <c r="E180" s="93"/>
      <c r="F180" s="93"/>
      <c r="G180" s="93"/>
      <c r="H180" s="92"/>
      <c r="I180" s="71"/>
    </row>
    <row r="181" spans="1:9" s="78" customFormat="1" ht="22.5" customHeight="1">
      <c r="A181" s="66">
        <v>159</v>
      </c>
      <c r="B181" s="74" t="s">
        <v>107</v>
      </c>
      <c r="C181" s="69" t="s">
        <v>315</v>
      </c>
      <c r="D181" s="74" t="s">
        <v>136</v>
      </c>
      <c r="E181" s="74" t="s">
        <v>86</v>
      </c>
      <c r="F181" s="68" t="s">
        <v>93</v>
      </c>
      <c r="G181" s="74" t="s">
        <v>93</v>
      </c>
      <c r="H181" s="70">
        <v>18600</v>
      </c>
      <c r="I181" s="71"/>
    </row>
    <row r="182" spans="1:9" s="63" customFormat="1" ht="23.25" customHeight="1">
      <c r="A182" s="62" t="s">
        <v>316</v>
      </c>
      <c r="B182" s="62"/>
      <c r="C182" s="99"/>
      <c r="D182" s="93"/>
      <c r="E182" s="93"/>
      <c r="F182" s="93"/>
      <c r="G182" s="93"/>
      <c r="H182" s="92"/>
      <c r="I182" s="71"/>
    </row>
    <row r="183" spans="1:9" s="63" customFormat="1" ht="23.25" customHeight="1">
      <c r="A183" s="89">
        <f>A181+1</f>
        <v>160</v>
      </c>
      <c r="B183" s="89" t="s">
        <v>110</v>
      </c>
      <c r="C183" s="97" t="s">
        <v>317</v>
      </c>
      <c r="D183" s="89" t="s">
        <v>185</v>
      </c>
      <c r="E183" s="124" t="s">
        <v>118</v>
      </c>
      <c r="F183" s="68" t="s">
        <v>93</v>
      </c>
      <c r="G183" s="68" t="s">
        <v>93</v>
      </c>
      <c r="H183" s="93">
        <v>500</v>
      </c>
      <c r="I183" s="71"/>
    </row>
    <row r="184" spans="1:9" s="63" customFormat="1" ht="23.25" customHeight="1">
      <c r="A184" s="62" t="s">
        <v>318</v>
      </c>
      <c r="B184" s="62"/>
      <c r="C184" s="99"/>
      <c r="D184" s="93"/>
      <c r="E184" s="93"/>
      <c r="F184" s="93"/>
      <c r="G184" s="93"/>
      <c r="H184" s="92"/>
      <c r="I184" s="71"/>
    </row>
    <row r="185" spans="1:9" s="63" customFormat="1" ht="23.25" customHeight="1">
      <c r="A185" s="89">
        <f>A183+1</f>
        <v>161</v>
      </c>
      <c r="B185" s="121" t="s">
        <v>88</v>
      </c>
      <c r="C185" s="122" t="s">
        <v>319</v>
      </c>
      <c r="D185" s="121" t="s">
        <v>161</v>
      </c>
      <c r="E185" s="121" t="s">
        <v>86</v>
      </c>
      <c r="F185" s="68" t="s">
        <v>93</v>
      </c>
      <c r="G185" s="121" t="s">
        <v>93</v>
      </c>
      <c r="H185" s="94">
        <v>1000</v>
      </c>
      <c r="I185" s="71"/>
    </row>
    <row r="186" spans="1:9" s="78" customFormat="1" ht="35.25" customHeight="1">
      <c r="A186" s="66">
        <v>162</v>
      </c>
      <c r="B186" s="121" t="s">
        <v>88</v>
      </c>
      <c r="C186" s="122" t="s">
        <v>319</v>
      </c>
      <c r="D186" s="121" t="s">
        <v>194</v>
      </c>
      <c r="E186" s="121" t="s">
        <v>86</v>
      </c>
      <c r="F186" s="68" t="s">
        <v>93</v>
      </c>
      <c r="G186" s="121" t="s">
        <v>93</v>
      </c>
      <c r="H186" s="70">
        <v>1500</v>
      </c>
      <c r="I186" s="71"/>
    </row>
    <row r="187" spans="1:9" s="63" customFormat="1" ht="23.25" customHeight="1">
      <c r="A187" s="62" t="s">
        <v>320</v>
      </c>
      <c r="B187" s="62"/>
      <c r="C187" s="99"/>
      <c r="D187" s="93"/>
      <c r="E187" s="93"/>
      <c r="F187" s="93"/>
      <c r="G187" s="93"/>
      <c r="H187" s="92"/>
      <c r="I187" s="71"/>
    </row>
    <row r="188" spans="1:9" s="78" customFormat="1" ht="42.75" customHeight="1">
      <c r="A188" s="66">
        <f>A186+1</f>
        <v>163</v>
      </c>
      <c r="B188" s="74" t="s">
        <v>88</v>
      </c>
      <c r="C188" s="69" t="s">
        <v>323</v>
      </c>
      <c r="D188" s="74" t="s">
        <v>324</v>
      </c>
      <c r="E188" s="74" t="s">
        <v>321</v>
      </c>
      <c r="F188" s="74" t="s">
        <v>325</v>
      </c>
      <c r="G188" s="74" t="s">
        <v>322</v>
      </c>
      <c r="H188" s="70">
        <v>500</v>
      </c>
      <c r="I188" s="71"/>
    </row>
    <row r="189" spans="1:9" s="78" customFormat="1" ht="35.25" customHeight="1">
      <c r="A189" s="66">
        <f t="shared" ref="A189:A252" si="12">N(A188)+1</f>
        <v>164</v>
      </c>
      <c r="B189" s="68" t="s">
        <v>107</v>
      </c>
      <c r="C189" s="69" t="s">
        <v>323</v>
      </c>
      <c r="D189" s="74" t="s">
        <v>324</v>
      </c>
      <c r="E189" s="74" t="s">
        <v>321</v>
      </c>
      <c r="F189" s="74" t="s">
        <v>325</v>
      </c>
      <c r="G189" s="74" t="s">
        <v>322</v>
      </c>
      <c r="H189" s="70">
        <v>4500</v>
      </c>
      <c r="I189" s="71"/>
    </row>
    <row r="190" spans="1:9" s="78" customFormat="1" ht="35.25" customHeight="1">
      <c r="A190" s="66">
        <f t="shared" si="12"/>
        <v>165</v>
      </c>
      <c r="B190" s="68" t="s">
        <v>107</v>
      </c>
      <c r="C190" s="69" t="s">
        <v>326</v>
      </c>
      <c r="D190" s="68" t="s">
        <v>327</v>
      </c>
      <c r="E190" s="74" t="s">
        <v>321</v>
      </c>
      <c r="F190" s="74" t="s">
        <v>325</v>
      </c>
      <c r="G190" s="74" t="s">
        <v>322</v>
      </c>
      <c r="H190" s="70">
        <v>700</v>
      </c>
      <c r="I190" s="71"/>
    </row>
    <row r="191" spans="1:9" s="78" customFormat="1" ht="35.25" customHeight="1">
      <c r="A191" s="66">
        <f t="shared" si="12"/>
        <v>166</v>
      </c>
      <c r="B191" s="68" t="s">
        <v>107</v>
      </c>
      <c r="C191" s="69" t="s">
        <v>326</v>
      </c>
      <c r="D191" s="74" t="s">
        <v>328</v>
      </c>
      <c r="E191" s="74" t="s">
        <v>321</v>
      </c>
      <c r="F191" s="74" t="s">
        <v>325</v>
      </c>
      <c r="G191" s="74" t="s">
        <v>322</v>
      </c>
      <c r="H191" s="70">
        <v>1900</v>
      </c>
      <c r="I191" s="71"/>
    </row>
    <row r="192" spans="1:9" s="78" customFormat="1" ht="35.25" customHeight="1">
      <c r="A192" s="66">
        <f t="shared" si="12"/>
        <v>167</v>
      </c>
      <c r="B192" s="68" t="s">
        <v>107</v>
      </c>
      <c r="C192" s="69" t="s">
        <v>326</v>
      </c>
      <c r="D192" s="68" t="s">
        <v>329</v>
      </c>
      <c r="E192" s="74" t="s">
        <v>321</v>
      </c>
      <c r="F192" s="74" t="s">
        <v>325</v>
      </c>
      <c r="G192" s="68" t="s">
        <v>98</v>
      </c>
      <c r="H192" s="70">
        <v>2000</v>
      </c>
      <c r="I192" s="71"/>
    </row>
    <row r="193" spans="1:9" s="78" customFormat="1" ht="35.25" customHeight="1">
      <c r="A193" s="66">
        <f t="shared" si="12"/>
        <v>168</v>
      </c>
      <c r="B193" s="68" t="s">
        <v>107</v>
      </c>
      <c r="C193" s="69" t="s">
        <v>326</v>
      </c>
      <c r="D193" s="74" t="s">
        <v>331</v>
      </c>
      <c r="E193" s="74" t="s">
        <v>321</v>
      </c>
      <c r="F193" s="74" t="s">
        <v>325</v>
      </c>
      <c r="G193" s="74" t="s">
        <v>98</v>
      </c>
      <c r="H193" s="70">
        <v>1400</v>
      </c>
      <c r="I193" s="71"/>
    </row>
    <row r="194" spans="1:9" s="78" customFormat="1" ht="42.75" customHeight="1">
      <c r="A194" s="66">
        <f t="shared" si="12"/>
        <v>169</v>
      </c>
      <c r="B194" s="74" t="s">
        <v>88</v>
      </c>
      <c r="C194" s="69" t="s">
        <v>332</v>
      </c>
      <c r="D194" s="74" t="s">
        <v>333</v>
      </c>
      <c r="E194" s="74" t="s">
        <v>321</v>
      </c>
      <c r="F194" s="74" t="s">
        <v>325</v>
      </c>
      <c r="G194" s="74" t="s">
        <v>322</v>
      </c>
      <c r="H194" s="70">
        <v>1000</v>
      </c>
      <c r="I194" s="71"/>
    </row>
    <row r="195" spans="1:9" s="78" customFormat="1" ht="35.25" customHeight="1">
      <c r="A195" s="66">
        <f t="shared" si="12"/>
        <v>170</v>
      </c>
      <c r="B195" s="138" t="s">
        <v>104</v>
      </c>
      <c r="C195" s="69" t="s">
        <v>334</v>
      </c>
      <c r="D195" s="74" t="s">
        <v>335</v>
      </c>
      <c r="E195" s="74" t="s">
        <v>321</v>
      </c>
      <c r="F195" s="74" t="s">
        <v>325</v>
      </c>
      <c r="G195" s="74" t="s">
        <v>322</v>
      </c>
      <c r="H195" s="70">
        <v>200</v>
      </c>
      <c r="I195" s="71"/>
    </row>
    <row r="196" spans="1:9" s="78" customFormat="1" ht="35.25" customHeight="1">
      <c r="A196" s="66">
        <f t="shared" si="12"/>
        <v>171</v>
      </c>
      <c r="B196" s="138" t="s">
        <v>104</v>
      </c>
      <c r="C196" s="69" t="s">
        <v>336</v>
      </c>
      <c r="D196" s="74" t="s">
        <v>337</v>
      </c>
      <c r="E196" s="74" t="s">
        <v>321</v>
      </c>
      <c r="F196" s="74" t="s">
        <v>325</v>
      </c>
      <c r="G196" s="74" t="s">
        <v>322</v>
      </c>
      <c r="H196" s="70">
        <v>2100</v>
      </c>
      <c r="I196" s="71"/>
    </row>
    <row r="197" spans="1:9" s="78" customFormat="1" ht="35.25" customHeight="1">
      <c r="A197" s="66">
        <f t="shared" si="12"/>
        <v>172</v>
      </c>
      <c r="B197" s="74" t="s">
        <v>110</v>
      </c>
      <c r="C197" s="77" t="s">
        <v>338</v>
      </c>
      <c r="D197" s="74" t="s">
        <v>337</v>
      </c>
      <c r="E197" s="74" t="s">
        <v>321</v>
      </c>
      <c r="F197" s="74" t="s">
        <v>325</v>
      </c>
      <c r="G197" s="74" t="s">
        <v>322</v>
      </c>
      <c r="H197" s="70">
        <v>4300</v>
      </c>
      <c r="I197" s="71"/>
    </row>
    <row r="198" spans="1:9" s="78" customFormat="1" ht="35.25" customHeight="1">
      <c r="A198" s="66">
        <f t="shared" si="12"/>
        <v>173</v>
      </c>
      <c r="B198" s="68" t="s">
        <v>107</v>
      </c>
      <c r="C198" s="69" t="s">
        <v>339</v>
      </c>
      <c r="D198" s="141" t="s">
        <v>340</v>
      </c>
      <c r="E198" s="74" t="s">
        <v>321</v>
      </c>
      <c r="F198" s="74" t="s">
        <v>325</v>
      </c>
      <c r="G198" s="74" t="s">
        <v>322</v>
      </c>
      <c r="H198" s="70">
        <v>920</v>
      </c>
      <c r="I198" s="71"/>
    </row>
    <row r="199" spans="1:9" s="78" customFormat="1" ht="35.25" customHeight="1">
      <c r="A199" s="66">
        <f t="shared" si="12"/>
        <v>174</v>
      </c>
      <c r="B199" s="138" t="s">
        <v>104</v>
      </c>
      <c r="C199" s="69" t="s">
        <v>339</v>
      </c>
      <c r="D199" s="74" t="s">
        <v>337</v>
      </c>
      <c r="E199" s="74" t="s">
        <v>321</v>
      </c>
      <c r="F199" s="74" t="s">
        <v>325</v>
      </c>
      <c r="G199" s="74" t="s">
        <v>322</v>
      </c>
      <c r="H199" s="70">
        <v>950</v>
      </c>
      <c r="I199" s="71"/>
    </row>
    <row r="200" spans="1:9" s="142" customFormat="1" ht="35.25" customHeight="1">
      <c r="A200" s="66">
        <f t="shared" si="12"/>
        <v>175</v>
      </c>
      <c r="B200" s="74" t="s">
        <v>110</v>
      </c>
      <c r="C200" s="69" t="s">
        <v>341</v>
      </c>
      <c r="D200" s="74" t="s">
        <v>342</v>
      </c>
      <c r="E200" s="74" t="s">
        <v>321</v>
      </c>
      <c r="F200" s="74" t="s">
        <v>325</v>
      </c>
      <c r="G200" s="74" t="s">
        <v>322</v>
      </c>
      <c r="H200" s="70">
        <v>1600</v>
      </c>
      <c r="I200" s="71"/>
    </row>
    <row r="201" spans="1:9" s="78" customFormat="1" ht="42" customHeight="1">
      <c r="A201" s="66">
        <f t="shared" si="12"/>
        <v>176</v>
      </c>
      <c r="B201" s="75" t="s">
        <v>107</v>
      </c>
      <c r="C201" s="101" t="s">
        <v>343</v>
      </c>
      <c r="D201" s="73" t="s">
        <v>344</v>
      </c>
      <c r="E201" s="74" t="s">
        <v>321</v>
      </c>
      <c r="F201" s="74" t="s">
        <v>325</v>
      </c>
      <c r="G201" s="74" t="s">
        <v>322</v>
      </c>
      <c r="H201" s="70">
        <v>520</v>
      </c>
      <c r="I201" s="71"/>
    </row>
    <row r="202" spans="1:9" s="78" customFormat="1" ht="35.25" customHeight="1">
      <c r="A202" s="66">
        <f t="shared" si="12"/>
        <v>177</v>
      </c>
      <c r="B202" s="74" t="s">
        <v>88</v>
      </c>
      <c r="C202" s="69" t="s">
        <v>345</v>
      </c>
      <c r="D202" s="74" t="s">
        <v>346</v>
      </c>
      <c r="E202" s="74" t="s">
        <v>321</v>
      </c>
      <c r="F202" s="74" t="s">
        <v>325</v>
      </c>
      <c r="G202" s="74" t="s">
        <v>322</v>
      </c>
      <c r="H202" s="70">
        <v>200</v>
      </c>
      <c r="I202" s="71"/>
    </row>
    <row r="203" spans="1:9" s="78" customFormat="1" ht="35.25" customHeight="1">
      <c r="A203" s="66">
        <f t="shared" si="12"/>
        <v>178</v>
      </c>
      <c r="B203" s="74" t="s">
        <v>110</v>
      </c>
      <c r="C203" s="69" t="s">
        <v>347</v>
      </c>
      <c r="D203" s="74" t="s">
        <v>348</v>
      </c>
      <c r="E203" s="74" t="s">
        <v>321</v>
      </c>
      <c r="F203" s="74" t="s">
        <v>325</v>
      </c>
      <c r="G203" s="74" t="s">
        <v>322</v>
      </c>
      <c r="H203" s="70">
        <v>200</v>
      </c>
      <c r="I203" s="71"/>
    </row>
    <row r="204" spans="1:9" s="78" customFormat="1" ht="35.25" customHeight="1">
      <c r="A204" s="66">
        <f t="shared" si="12"/>
        <v>179</v>
      </c>
      <c r="B204" s="74" t="s">
        <v>107</v>
      </c>
      <c r="C204" s="69" t="s">
        <v>349</v>
      </c>
      <c r="D204" s="74" t="s">
        <v>350</v>
      </c>
      <c r="E204" s="74" t="s">
        <v>321</v>
      </c>
      <c r="F204" s="74" t="s">
        <v>325</v>
      </c>
      <c r="G204" s="74" t="s">
        <v>322</v>
      </c>
      <c r="H204" s="70">
        <v>3000</v>
      </c>
      <c r="I204" s="71"/>
    </row>
    <row r="205" spans="1:9" s="78" customFormat="1" ht="35.25" customHeight="1">
      <c r="A205" s="66">
        <f t="shared" si="12"/>
        <v>180</v>
      </c>
      <c r="B205" s="74" t="s">
        <v>107</v>
      </c>
      <c r="C205" s="69" t="s">
        <v>351</v>
      </c>
      <c r="D205" s="74" t="s">
        <v>352</v>
      </c>
      <c r="E205" s="74" t="s">
        <v>321</v>
      </c>
      <c r="F205" s="74" t="s">
        <v>325</v>
      </c>
      <c r="G205" s="74" t="s">
        <v>322</v>
      </c>
      <c r="H205" s="70">
        <v>6900</v>
      </c>
      <c r="I205" s="71"/>
    </row>
    <row r="206" spans="1:9" s="78" customFormat="1" ht="36" customHeight="1">
      <c r="A206" s="66">
        <f t="shared" si="12"/>
        <v>181</v>
      </c>
      <c r="B206" s="74" t="s">
        <v>107</v>
      </c>
      <c r="C206" s="69" t="s">
        <v>354</v>
      </c>
      <c r="D206" s="74" t="s">
        <v>353</v>
      </c>
      <c r="E206" s="74" t="s">
        <v>321</v>
      </c>
      <c r="F206" s="74" t="s">
        <v>325</v>
      </c>
      <c r="G206" s="74" t="s">
        <v>322</v>
      </c>
      <c r="H206" s="70">
        <v>1600</v>
      </c>
      <c r="I206" s="71"/>
    </row>
    <row r="207" spans="1:9" s="78" customFormat="1" ht="35.25" customHeight="1">
      <c r="A207" s="66">
        <f t="shared" si="12"/>
        <v>182</v>
      </c>
      <c r="B207" s="74" t="s">
        <v>107</v>
      </c>
      <c r="C207" s="69" t="s">
        <v>354</v>
      </c>
      <c r="D207" s="68" t="s">
        <v>355</v>
      </c>
      <c r="E207" s="74" t="s">
        <v>321</v>
      </c>
      <c r="F207" s="74" t="s">
        <v>325</v>
      </c>
      <c r="G207" s="74" t="s">
        <v>322</v>
      </c>
      <c r="H207" s="70">
        <v>1000</v>
      </c>
      <c r="I207" s="71"/>
    </row>
    <row r="208" spans="1:9" s="78" customFormat="1" ht="35.25" customHeight="1">
      <c r="A208" s="66">
        <f t="shared" si="12"/>
        <v>183</v>
      </c>
      <c r="B208" s="74" t="s">
        <v>107</v>
      </c>
      <c r="C208" s="77" t="s">
        <v>130</v>
      </c>
      <c r="D208" s="73" t="s">
        <v>356</v>
      </c>
      <c r="E208" s="74" t="s">
        <v>321</v>
      </c>
      <c r="F208" s="74" t="s">
        <v>325</v>
      </c>
      <c r="G208" s="74" t="s">
        <v>322</v>
      </c>
      <c r="H208" s="70">
        <v>4000</v>
      </c>
      <c r="I208" s="71"/>
    </row>
    <row r="209" spans="1:9" s="142" customFormat="1" ht="35.25" customHeight="1">
      <c r="A209" s="66">
        <f t="shared" si="12"/>
        <v>184</v>
      </c>
      <c r="B209" s="74" t="s">
        <v>88</v>
      </c>
      <c r="C209" s="69" t="s">
        <v>357</v>
      </c>
      <c r="D209" s="143" t="s">
        <v>358</v>
      </c>
      <c r="E209" s="74" t="s">
        <v>321</v>
      </c>
      <c r="F209" s="74" t="s">
        <v>325</v>
      </c>
      <c r="G209" s="74" t="s">
        <v>322</v>
      </c>
      <c r="H209" s="70">
        <v>230</v>
      </c>
      <c r="I209" s="71"/>
    </row>
    <row r="210" spans="1:9" s="142" customFormat="1" ht="35.25" customHeight="1">
      <c r="A210" s="66">
        <f t="shared" si="12"/>
        <v>185</v>
      </c>
      <c r="B210" s="74" t="s">
        <v>110</v>
      </c>
      <c r="C210" s="69" t="s">
        <v>357</v>
      </c>
      <c r="D210" s="143" t="s">
        <v>358</v>
      </c>
      <c r="E210" s="74" t="s">
        <v>321</v>
      </c>
      <c r="F210" s="74" t="s">
        <v>325</v>
      </c>
      <c r="G210" s="74" t="s">
        <v>322</v>
      </c>
      <c r="H210" s="70">
        <v>900</v>
      </c>
      <c r="I210" s="71"/>
    </row>
    <row r="211" spans="1:9" s="142" customFormat="1" ht="35.25" customHeight="1">
      <c r="A211" s="66">
        <f t="shared" si="12"/>
        <v>186</v>
      </c>
      <c r="B211" s="74" t="s">
        <v>88</v>
      </c>
      <c r="C211" s="69" t="s">
        <v>359</v>
      </c>
      <c r="D211" s="74" t="s">
        <v>360</v>
      </c>
      <c r="E211" s="74" t="s">
        <v>321</v>
      </c>
      <c r="F211" s="74" t="s">
        <v>325</v>
      </c>
      <c r="G211" s="74" t="s">
        <v>322</v>
      </c>
      <c r="H211" s="70">
        <v>1400</v>
      </c>
      <c r="I211" s="71"/>
    </row>
    <row r="212" spans="1:9" s="142" customFormat="1" ht="35.25" customHeight="1">
      <c r="A212" s="66">
        <f t="shared" si="12"/>
        <v>187</v>
      </c>
      <c r="B212" s="74" t="s">
        <v>88</v>
      </c>
      <c r="C212" s="69" t="s">
        <v>359</v>
      </c>
      <c r="D212" s="143" t="s">
        <v>335</v>
      </c>
      <c r="E212" s="74" t="s">
        <v>321</v>
      </c>
      <c r="F212" s="74" t="s">
        <v>325</v>
      </c>
      <c r="G212" s="74" t="s">
        <v>322</v>
      </c>
      <c r="H212" s="70">
        <v>150</v>
      </c>
      <c r="I212" s="71"/>
    </row>
    <row r="213" spans="1:9" s="78" customFormat="1" ht="35.25" customHeight="1">
      <c r="A213" s="65">
        <f t="shared" si="12"/>
        <v>188</v>
      </c>
      <c r="B213" s="68" t="s">
        <v>104</v>
      </c>
      <c r="C213" s="77" t="s">
        <v>361</v>
      </c>
      <c r="D213" s="68" t="s">
        <v>362</v>
      </c>
      <c r="E213" s="74" t="s">
        <v>321</v>
      </c>
      <c r="F213" s="74" t="s">
        <v>325</v>
      </c>
      <c r="G213" s="68" t="s">
        <v>172</v>
      </c>
      <c r="H213" s="70">
        <v>300</v>
      </c>
      <c r="I213" s="71"/>
    </row>
    <row r="214" spans="1:9" s="128" customFormat="1" ht="35.25" customHeight="1">
      <c r="A214" s="66">
        <f>N(A213)+1</f>
        <v>189</v>
      </c>
      <c r="B214" s="68" t="s">
        <v>107</v>
      </c>
      <c r="C214" s="77" t="s">
        <v>363</v>
      </c>
      <c r="D214" s="68" t="s">
        <v>364</v>
      </c>
      <c r="E214" s="74" t="s">
        <v>321</v>
      </c>
      <c r="F214" s="74" t="s">
        <v>325</v>
      </c>
      <c r="G214" s="74" t="s">
        <v>322</v>
      </c>
      <c r="H214" s="70">
        <v>500</v>
      </c>
      <c r="I214" s="71"/>
    </row>
    <row r="215" spans="1:9" s="78" customFormat="1" ht="35.25" customHeight="1">
      <c r="A215" s="66">
        <f t="shared" si="12"/>
        <v>190</v>
      </c>
      <c r="B215" s="68" t="s">
        <v>110</v>
      </c>
      <c r="C215" s="77" t="s">
        <v>365</v>
      </c>
      <c r="D215" s="68" t="s">
        <v>366</v>
      </c>
      <c r="E215" s="74" t="s">
        <v>321</v>
      </c>
      <c r="F215" s="74" t="s">
        <v>325</v>
      </c>
      <c r="G215" s="74" t="s">
        <v>322</v>
      </c>
      <c r="H215" s="70">
        <v>4000</v>
      </c>
      <c r="I215" s="71"/>
    </row>
    <row r="216" spans="1:9" s="78" customFormat="1" ht="35.25" customHeight="1">
      <c r="A216" s="65">
        <f t="shared" si="12"/>
        <v>191</v>
      </c>
      <c r="B216" s="68" t="s">
        <v>107</v>
      </c>
      <c r="C216" s="77" t="s">
        <v>367</v>
      </c>
      <c r="D216" s="68" t="s">
        <v>368</v>
      </c>
      <c r="E216" s="74" t="s">
        <v>321</v>
      </c>
      <c r="F216" s="74" t="s">
        <v>325</v>
      </c>
      <c r="G216" s="74" t="s">
        <v>322</v>
      </c>
      <c r="H216" s="70">
        <v>1000</v>
      </c>
      <c r="I216" s="71"/>
    </row>
    <row r="217" spans="1:9" s="78" customFormat="1" ht="35.25" customHeight="1">
      <c r="A217" s="66">
        <f t="shared" si="12"/>
        <v>192</v>
      </c>
      <c r="B217" s="68" t="s">
        <v>107</v>
      </c>
      <c r="C217" s="77" t="s">
        <v>365</v>
      </c>
      <c r="D217" s="144" t="s">
        <v>369</v>
      </c>
      <c r="E217" s="74" t="s">
        <v>321</v>
      </c>
      <c r="F217" s="74" t="s">
        <v>325</v>
      </c>
      <c r="G217" s="74" t="s">
        <v>322</v>
      </c>
      <c r="H217" s="70">
        <v>3750</v>
      </c>
      <c r="I217" s="71"/>
    </row>
    <row r="218" spans="1:9" s="78" customFormat="1" ht="35.25" customHeight="1">
      <c r="A218" s="66">
        <f t="shared" si="12"/>
        <v>193</v>
      </c>
      <c r="B218" s="68" t="s">
        <v>110</v>
      </c>
      <c r="C218" s="69" t="s">
        <v>365</v>
      </c>
      <c r="D218" s="144" t="s">
        <v>369</v>
      </c>
      <c r="E218" s="74" t="s">
        <v>321</v>
      </c>
      <c r="F218" s="74" t="s">
        <v>325</v>
      </c>
      <c r="G218" s="74" t="s">
        <v>322</v>
      </c>
      <c r="H218" s="70">
        <v>3750</v>
      </c>
      <c r="I218" s="71"/>
    </row>
    <row r="219" spans="1:9" s="78" customFormat="1" ht="35.25" customHeight="1">
      <c r="A219" s="66">
        <f t="shared" si="12"/>
        <v>194</v>
      </c>
      <c r="B219" s="74" t="s">
        <v>107</v>
      </c>
      <c r="C219" s="69" t="s">
        <v>365</v>
      </c>
      <c r="D219" s="144" t="s">
        <v>370</v>
      </c>
      <c r="E219" s="74" t="s">
        <v>321</v>
      </c>
      <c r="F219" s="74" t="s">
        <v>325</v>
      </c>
      <c r="G219" s="74" t="s">
        <v>322</v>
      </c>
      <c r="H219" s="70">
        <v>500</v>
      </c>
      <c r="I219" s="71"/>
    </row>
    <row r="220" spans="1:9" s="78" customFormat="1" ht="35.25" customHeight="1">
      <c r="A220" s="65">
        <f t="shared" si="12"/>
        <v>195</v>
      </c>
      <c r="B220" s="138" t="s">
        <v>104</v>
      </c>
      <c r="C220" s="69" t="s">
        <v>371</v>
      </c>
      <c r="D220" s="74" t="s">
        <v>372</v>
      </c>
      <c r="E220" s="74" t="s">
        <v>321</v>
      </c>
      <c r="F220" s="74" t="s">
        <v>325</v>
      </c>
      <c r="G220" s="74" t="s">
        <v>322</v>
      </c>
      <c r="H220" s="70">
        <v>450</v>
      </c>
      <c r="I220" s="71"/>
    </row>
    <row r="221" spans="1:9" s="78" customFormat="1" ht="35.25" customHeight="1">
      <c r="A221" s="66">
        <f t="shared" si="12"/>
        <v>196</v>
      </c>
      <c r="B221" s="68" t="s">
        <v>107</v>
      </c>
      <c r="C221" s="77" t="s">
        <v>373</v>
      </c>
      <c r="D221" s="68" t="s">
        <v>374</v>
      </c>
      <c r="E221" s="74" t="s">
        <v>321</v>
      </c>
      <c r="F221" s="74" t="s">
        <v>325</v>
      </c>
      <c r="G221" s="74" t="s">
        <v>322</v>
      </c>
      <c r="H221" s="70">
        <v>200</v>
      </c>
      <c r="I221" s="71"/>
    </row>
    <row r="222" spans="1:9" s="78" customFormat="1" ht="35.25" customHeight="1">
      <c r="A222" s="66">
        <f t="shared" si="12"/>
        <v>197</v>
      </c>
      <c r="B222" s="145" t="s">
        <v>104</v>
      </c>
      <c r="C222" s="146" t="s">
        <v>375</v>
      </c>
      <c r="D222" s="145" t="s">
        <v>376</v>
      </c>
      <c r="E222" s="74" t="s">
        <v>321</v>
      </c>
      <c r="F222" s="74" t="s">
        <v>325</v>
      </c>
      <c r="G222" s="145" t="s">
        <v>98</v>
      </c>
      <c r="H222" s="70">
        <v>340</v>
      </c>
      <c r="I222" s="71"/>
    </row>
    <row r="223" spans="1:9" s="78" customFormat="1" ht="35.25" customHeight="1">
      <c r="A223" s="66">
        <f t="shared" si="12"/>
        <v>198</v>
      </c>
      <c r="B223" s="145" t="s">
        <v>104</v>
      </c>
      <c r="C223" s="146" t="s">
        <v>377</v>
      </c>
      <c r="D223" s="145" t="s">
        <v>376</v>
      </c>
      <c r="E223" s="74" t="s">
        <v>321</v>
      </c>
      <c r="F223" s="74" t="s">
        <v>325</v>
      </c>
      <c r="G223" s="74" t="s">
        <v>322</v>
      </c>
      <c r="H223" s="70">
        <v>400</v>
      </c>
      <c r="I223" s="71"/>
    </row>
    <row r="224" spans="1:9" s="78" customFormat="1" ht="35.25" customHeight="1">
      <c r="A224" s="65">
        <f t="shared" si="12"/>
        <v>199</v>
      </c>
      <c r="B224" s="74" t="s">
        <v>107</v>
      </c>
      <c r="C224" s="77" t="s">
        <v>378</v>
      </c>
      <c r="D224" s="145" t="s">
        <v>376</v>
      </c>
      <c r="E224" s="74" t="s">
        <v>321</v>
      </c>
      <c r="F224" s="74" t="s">
        <v>325</v>
      </c>
      <c r="G224" s="74" t="s">
        <v>322</v>
      </c>
      <c r="H224" s="70">
        <v>200</v>
      </c>
      <c r="I224" s="71"/>
    </row>
    <row r="225" spans="1:9" s="78" customFormat="1" ht="35.25" customHeight="1">
      <c r="A225" s="66">
        <f t="shared" si="12"/>
        <v>200</v>
      </c>
      <c r="B225" s="68" t="s">
        <v>107</v>
      </c>
      <c r="C225" s="77" t="s">
        <v>379</v>
      </c>
      <c r="D225" s="68" t="s">
        <v>173</v>
      </c>
      <c r="E225" s="68" t="s">
        <v>381</v>
      </c>
      <c r="F225" s="75" t="s">
        <v>380</v>
      </c>
      <c r="G225" s="74" t="s">
        <v>322</v>
      </c>
      <c r="H225" s="70">
        <v>100</v>
      </c>
      <c r="I225" s="71"/>
    </row>
    <row r="226" spans="1:9" s="78" customFormat="1" ht="35.25" customHeight="1">
      <c r="A226" s="66">
        <f t="shared" si="12"/>
        <v>201</v>
      </c>
      <c r="B226" s="68" t="s">
        <v>110</v>
      </c>
      <c r="C226" s="77" t="s">
        <v>382</v>
      </c>
      <c r="D226" s="68" t="s">
        <v>383</v>
      </c>
      <c r="E226" s="74" t="s">
        <v>321</v>
      </c>
      <c r="F226" s="74" t="s">
        <v>325</v>
      </c>
      <c r="G226" s="74" t="s">
        <v>322</v>
      </c>
      <c r="H226" s="70">
        <v>200</v>
      </c>
      <c r="I226" s="71"/>
    </row>
    <row r="227" spans="1:9" s="78" customFormat="1" ht="35.25" customHeight="1">
      <c r="A227" s="66">
        <f t="shared" si="12"/>
        <v>202</v>
      </c>
      <c r="B227" s="68" t="s">
        <v>110</v>
      </c>
      <c r="C227" s="77" t="s">
        <v>384</v>
      </c>
      <c r="D227" s="68" t="s">
        <v>385</v>
      </c>
      <c r="E227" s="74" t="s">
        <v>321</v>
      </c>
      <c r="F227" s="74" t="s">
        <v>325</v>
      </c>
      <c r="G227" s="74" t="s">
        <v>322</v>
      </c>
      <c r="H227" s="70">
        <v>80</v>
      </c>
      <c r="I227" s="71"/>
    </row>
    <row r="228" spans="1:9" s="78" customFormat="1" ht="35.25" customHeight="1">
      <c r="A228" s="65">
        <f t="shared" si="12"/>
        <v>203</v>
      </c>
      <c r="B228" s="74" t="s">
        <v>107</v>
      </c>
      <c r="C228" s="77" t="s">
        <v>386</v>
      </c>
      <c r="D228" s="68" t="s">
        <v>387</v>
      </c>
      <c r="E228" s="74" t="s">
        <v>321</v>
      </c>
      <c r="F228" s="74" t="s">
        <v>325</v>
      </c>
      <c r="G228" s="74" t="s">
        <v>322</v>
      </c>
      <c r="H228" s="70">
        <v>2500</v>
      </c>
      <c r="I228" s="71"/>
    </row>
    <row r="229" spans="1:9" s="78" customFormat="1" ht="35.25" customHeight="1">
      <c r="A229" s="66">
        <f t="shared" si="12"/>
        <v>204</v>
      </c>
      <c r="B229" s="147" t="s">
        <v>88</v>
      </c>
      <c r="C229" s="148" t="s">
        <v>388</v>
      </c>
      <c r="D229" s="147" t="s">
        <v>389</v>
      </c>
      <c r="E229" s="74" t="s">
        <v>321</v>
      </c>
      <c r="F229" s="74" t="s">
        <v>325</v>
      </c>
      <c r="G229" s="74" t="s">
        <v>322</v>
      </c>
      <c r="H229" s="70">
        <v>200</v>
      </c>
      <c r="I229" s="71"/>
    </row>
    <row r="230" spans="1:9" s="78" customFormat="1" ht="35.25" customHeight="1">
      <c r="A230" s="66">
        <f t="shared" si="12"/>
        <v>205</v>
      </c>
      <c r="B230" s="68" t="s">
        <v>104</v>
      </c>
      <c r="C230" s="77" t="s">
        <v>390</v>
      </c>
      <c r="D230" s="68" t="s">
        <v>391</v>
      </c>
      <c r="E230" s="74" t="s">
        <v>321</v>
      </c>
      <c r="F230" s="74" t="s">
        <v>325</v>
      </c>
      <c r="G230" s="74" t="s">
        <v>322</v>
      </c>
      <c r="H230" s="70">
        <v>500</v>
      </c>
      <c r="I230" s="71"/>
    </row>
    <row r="231" spans="1:9" s="78" customFormat="1" ht="35.25" customHeight="1">
      <c r="A231" s="66">
        <f t="shared" si="12"/>
        <v>206</v>
      </c>
      <c r="B231" s="68" t="s">
        <v>107</v>
      </c>
      <c r="C231" s="77" t="s">
        <v>390</v>
      </c>
      <c r="D231" s="85" t="s">
        <v>392</v>
      </c>
      <c r="E231" s="74" t="s">
        <v>321</v>
      </c>
      <c r="F231" s="74" t="s">
        <v>325</v>
      </c>
      <c r="G231" s="74" t="s">
        <v>322</v>
      </c>
      <c r="H231" s="70">
        <v>200</v>
      </c>
      <c r="I231" s="71"/>
    </row>
    <row r="232" spans="1:9" s="78" customFormat="1" ht="35.25" customHeight="1">
      <c r="A232" s="65">
        <f t="shared" si="12"/>
        <v>207</v>
      </c>
      <c r="B232" s="68" t="s">
        <v>88</v>
      </c>
      <c r="C232" s="77" t="s">
        <v>393</v>
      </c>
      <c r="D232" s="68" t="s">
        <v>394</v>
      </c>
      <c r="E232" s="74" t="s">
        <v>321</v>
      </c>
      <c r="F232" s="74" t="s">
        <v>325</v>
      </c>
      <c r="G232" s="74" t="s">
        <v>322</v>
      </c>
      <c r="H232" s="70">
        <v>6500</v>
      </c>
      <c r="I232" s="71"/>
    </row>
    <row r="233" spans="1:9" s="78" customFormat="1" ht="35.25" customHeight="1">
      <c r="A233" s="65">
        <f t="shared" si="12"/>
        <v>208</v>
      </c>
      <c r="B233" s="68" t="s">
        <v>88</v>
      </c>
      <c r="C233" s="77" t="s">
        <v>395</v>
      </c>
      <c r="D233" s="68" t="s">
        <v>364</v>
      </c>
      <c r="E233" s="74" t="s">
        <v>321</v>
      </c>
      <c r="F233" s="74" t="s">
        <v>325</v>
      </c>
      <c r="G233" s="74" t="s">
        <v>322</v>
      </c>
      <c r="H233" s="70">
        <v>300</v>
      </c>
      <c r="I233" s="71"/>
    </row>
    <row r="234" spans="1:9" s="78" customFormat="1" ht="35.25" customHeight="1">
      <c r="A234" s="66">
        <f t="shared" si="12"/>
        <v>209</v>
      </c>
      <c r="B234" s="74" t="s">
        <v>107</v>
      </c>
      <c r="C234" s="69" t="s">
        <v>396</v>
      </c>
      <c r="D234" s="74" t="s">
        <v>397</v>
      </c>
      <c r="E234" s="74" t="s">
        <v>321</v>
      </c>
      <c r="F234" s="74" t="s">
        <v>325</v>
      </c>
      <c r="G234" s="73" t="s">
        <v>98</v>
      </c>
      <c r="H234" s="70">
        <v>280</v>
      </c>
      <c r="I234" s="71"/>
    </row>
    <row r="235" spans="1:9" s="78" customFormat="1" ht="35.25" customHeight="1">
      <c r="A235" s="66">
        <f t="shared" si="12"/>
        <v>210</v>
      </c>
      <c r="B235" s="68" t="s">
        <v>88</v>
      </c>
      <c r="C235" s="77" t="s">
        <v>398</v>
      </c>
      <c r="D235" s="68" t="s">
        <v>399</v>
      </c>
      <c r="E235" s="74" t="s">
        <v>321</v>
      </c>
      <c r="F235" s="74" t="s">
        <v>325</v>
      </c>
      <c r="G235" s="74" t="s">
        <v>322</v>
      </c>
      <c r="H235" s="70">
        <v>90</v>
      </c>
      <c r="I235" s="71"/>
    </row>
    <row r="236" spans="1:9" s="78" customFormat="1" ht="35.25" customHeight="1">
      <c r="A236" s="66">
        <f t="shared" si="12"/>
        <v>211</v>
      </c>
      <c r="B236" s="74" t="s">
        <v>107</v>
      </c>
      <c r="C236" s="69" t="s">
        <v>398</v>
      </c>
      <c r="D236" s="74" t="s">
        <v>400</v>
      </c>
      <c r="E236" s="74" t="s">
        <v>321</v>
      </c>
      <c r="F236" s="74" t="s">
        <v>325</v>
      </c>
      <c r="G236" s="75" t="s">
        <v>98</v>
      </c>
      <c r="H236" s="70">
        <v>500</v>
      </c>
      <c r="I236" s="71"/>
    </row>
    <row r="237" spans="1:9" s="78" customFormat="1" ht="35.25" customHeight="1">
      <c r="A237" s="65">
        <f t="shared" si="12"/>
        <v>212</v>
      </c>
      <c r="B237" s="74" t="s">
        <v>110</v>
      </c>
      <c r="C237" s="69" t="s">
        <v>401</v>
      </c>
      <c r="D237" s="74" t="s">
        <v>402</v>
      </c>
      <c r="E237" s="74" t="s">
        <v>321</v>
      </c>
      <c r="F237" s="74" t="s">
        <v>325</v>
      </c>
      <c r="G237" s="74" t="s">
        <v>322</v>
      </c>
      <c r="H237" s="70">
        <v>650</v>
      </c>
      <c r="I237" s="71"/>
    </row>
    <row r="238" spans="1:9" s="78" customFormat="1" ht="35.25" customHeight="1">
      <c r="A238" s="66">
        <f t="shared" si="12"/>
        <v>213</v>
      </c>
      <c r="B238" s="74" t="s">
        <v>107</v>
      </c>
      <c r="C238" s="77" t="s">
        <v>403</v>
      </c>
      <c r="D238" s="68" t="s">
        <v>404</v>
      </c>
      <c r="E238" s="74" t="s">
        <v>321</v>
      </c>
      <c r="F238" s="74" t="s">
        <v>325</v>
      </c>
      <c r="G238" s="74" t="s">
        <v>322</v>
      </c>
      <c r="H238" s="70">
        <v>3300</v>
      </c>
      <c r="I238" s="71"/>
    </row>
    <row r="239" spans="1:9" s="128" customFormat="1" ht="35.25" customHeight="1">
      <c r="A239" s="66">
        <f t="shared" si="12"/>
        <v>214</v>
      </c>
      <c r="B239" s="68" t="s">
        <v>110</v>
      </c>
      <c r="C239" s="77" t="s">
        <v>405</v>
      </c>
      <c r="D239" s="68" t="s">
        <v>406</v>
      </c>
      <c r="E239" s="74" t="s">
        <v>321</v>
      </c>
      <c r="F239" s="74" t="s">
        <v>325</v>
      </c>
      <c r="G239" s="74" t="s">
        <v>322</v>
      </c>
      <c r="H239" s="70">
        <v>1800</v>
      </c>
      <c r="I239" s="71"/>
    </row>
    <row r="240" spans="1:9" s="128" customFormat="1" ht="35.25" customHeight="1">
      <c r="A240" s="66">
        <f t="shared" si="12"/>
        <v>215</v>
      </c>
      <c r="B240" s="68" t="s">
        <v>110</v>
      </c>
      <c r="C240" s="77" t="s">
        <v>407</v>
      </c>
      <c r="D240" s="68" t="s">
        <v>408</v>
      </c>
      <c r="E240" s="74" t="s">
        <v>321</v>
      </c>
      <c r="F240" s="74" t="s">
        <v>325</v>
      </c>
      <c r="G240" s="68" t="s">
        <v>409</v>
      </c>
      <c r="H240" s="70">
        <v>850</v>
      </c>
      <c r="I240" s="71"/>
    </row>
    <row r="241" spans="1:9" s="128" customFormat="1" ht="35.25" customHeight="1">
      <c r="A241" s="65">
        <f t="shared" si="12"/>
        <v>216</v>
      </c>
      <c r="B241" s="68" t="s">
        <v>110</v>
      </c>
      <c r="C241" s="77" t="s">
        <v>410</v>
      </c>
      <c r="D241" s="68" t="s">
        <v>411</v>
      </c>
      <c r="E241" s="74" t="s">
        <v>321</v>
      </c>
      <c r="F241" s="74" t="s">
        <v>412</v>
      </c>
      <c r="G241" s="68" t="s">
        <v>113</v>
      </c>
      <c r="H241" s="70">
        <v>450</v>
      </c>
      <c r="I241" s="71"/>
    </row>
    <row r="242" spans="1:9" s="78" customFormat="1" ht="35.25" customHeight="1">
      <c r="A242" s="66">
        <f t="shared" si="12"/>
        <v>217</v>
      </c>
      <c r="B242" s="75" t="s">
        <v>107</v>
      </c>
      <c r="C242" s="84" t="s">
        <v>413</v>
      </c>
      <c r="D242" s="75" t="s">
        <v>414</v>
      </c>
      <c r="E242" s="74" t="s">
        <v>321</v>
      </c>
      <c r="F242" s="74" t="s">
        <v>325</v>
      </c>
      <c r="G242" s="74" t="s">
        <v>322</v>
      </c>
      <c r="H242" s="70">
        <v>90</v>
      </c>
      <c r="I242" s="71"/>
    </row>
    <row r="243" spans="1:9" s="78" customFormat="1" ht="35.25" customHeight="1">
      <c r="A243" s="66">
        <f t="shared" si="12"/>
        <v>218</v>
      </c>
      <c r="B243" s="74" t="s">
        <v>107</v>
      </c>
      <c r="C243" s="69" t="s">
        <v>415</v>
      </c>
      <c r="D243" s="74" t="s">
        <v>416</v>
      </c>
      <c r="E243" s="74" t="s">
        <v>321</v>
      </c>
      <c r="F243" s="74" t="s">
        <v>325</v>
      </c>
      <c r="G243" s="74" t="s">
        <v>322</v>
      </c>
      <c r="H243" s="70">
        <v>1000</v>
      </c>
      <c r="I243" s="71"/>
    </row>
    <row r="244" spans="1:9" s="78" customFormat="1" ht="35.25" customHeight="1">
      <c r="A244" s="66">
        <f t="shared" si="12"/>
        <v>219</v>
      </c>
      <c r="B244" s="68" t="s">
        <v>88</v>
      </c>
      <c r="C244" s="84" t="s">
        <v>417</v>
      </c>
      <c r="D244" s="75" t="s">
        <v>418</v>
      </c>
      <c r="E244" s="74" t="s">
        <v>321</v>
      </c>
      <c r="F244" s="74" t="s">
        <v>325</v>
      </c>
      <c r="G244" s="75" t="s">
        <v>87</v>
      </c>
      <c r="H244" s="70">
        <v>1350</v>
      </c>
      <c r="I244" s="71"/>
    </row>
    <row r="245" spans="1:9" s="78" customFormat="1" ht="35.25" customHeight="1">
      <c r="A245" s="65">
        <f t="shared" si="12"/>
        <v>220</v>
      </c>
      <c r="B245" s="74" t="s">
        <v>110</v>
      </c>
      <c r="C245" s="69" t="s">
        <v>419</v>
      </c>
      <c r="D245" s="74" t="s">
        <v>420</v>
      </c>
      <c r="E245" s="74" t="s">
        <v>321</v>
      </c>
      <c r="F245" s="74" t="s">
        <v>325</v>
      </c>
      <c r="G245" s="74" t="s">
        <v>421</v>
      </c>
      <c r="H245" s="70">
        <v>1000</v>
      </c>
      <c r="I245" s="71"/>
    </row>
    <row r="246" spans="1:9" s="78" customFormat="1" ht="35.25" customHeight="1">
      <c r="A246" s="66">
        <f t="shared" si="12"/>
        <v>221</v>
      </c>
      <c r="B246" s="74" t="s">
        <v>107</v>
      </c>
      <c r="C246" s="69" t="s">
        <v>422</v>
      </c>
      <c r="D246" s="74" t="s">
        <v>423</v>
      </c>
      <c r="E246" s="74" t="s">
        <v>321</v>
      </c>
      <c r="F246" s="74" t="s">
        <v>325</v>
      </c>
      <c r="G246" s="74" t="s">
        <v>113</v>
      </c>
      <c r="H246" s="70">
        <v>1050</v>
      </c>
      <c r="I246" s="71"/>
    </row>
    <row r="247" spans="1:9" s="128" customFormat="1" ht="35.25" customHeight="1">
      <c r="A247" s="66">
        <f t="shared" si="12"/>
        <v>222</v>
      </c>
      <c r="B247" s="68" t="s">
        <v>104</v>
      </c>
      <c r="C247" s="77" t="s">
        <v>424</v>
      </c>
      <c r="D247" s="68" t="s">
        <v>103</v>
      </c>
      <c r="E247" s="68" t="s">
        <v>425</v>
      </c>
      <c r="F247" s="68" t="s">
        <v>426</v>
      </c>
      <c r="G247" s="68" t="s">
        <v>93</v>
      </c>
      <c r="H247" s="70">
        <v>20</v>
      </c>
      <c r="I247" s="71"/>
    </row>
    <row r="248" spans="1:9" s="128" customFormat="1" ht="35.25" customHeight="1">
      <c r="A248" s="66">
        <f t="shared" si="12"/>
        <v>223</v>
      </c>
      <c r="B248" s="68" t="s">
        <v>107</v>
      </c>
      <c r="C248" s="77" t="s">
        <v>428</v>
      </c>
      <c r="D248" s="68" t="s">
        <v>427</v>
      </c>
      <c r="E248" s="68" t="s">
        <v>425</v>
      </c>
      <c r="F248" s="68" t="s">
        <v>426</v>
      </c>
      <c r="G248" s="68" t="s">
        <v>93</v>
      </c>
      <c r="H248" s="70">
        <v>1730</v>
      </c>
      <c r="I248" s="71"/>
    </row>
    <row r="249" spans="1:9" s="78" customFormat="1" ht="35.25" customHeight="1">
      <c r="A249" s="66">
        <f t="shared" si="12"/>
        <v>224</v>
      </c>
      <c r="B249" s="68" t="s">
        <v>104</v>
      </c>
      <c r="C249" s="77" t="s">
        <v>430</v>
      </c>
      <c r="D249" s="68" t="s">
        <v>431</v>
      </c>
      <c r="E249" s="68" t="s">
        <v>425</v>
      </c>
      <c r="F249" s="68" t="s">
        <v>429</v>
      </c>
      <c r="G249" s="68" t="s">
        <v>93</v>
      </c>
      <c r="H249" s="70">
        <v>240</v>
      </c>
      <c r="I249" s="71"/>
    </row>
    <row r="250" spans="1:9" s="78" customFormat="1" ht="35.25" customHeight="1">
      <c r="A250" s="89">
        <f t="shared" si="12"/>
        <v>225</v>
      </c>
      <c r="B250" s="89" t="s">
        <v>110</v>
      </c>
      <c r="C250" s="97" t="s">
        <v>432</v>
      </c>
      <c r="D250" s="149">
        <v>0.05</v>
      </c>
      <c r="E250" s="74" t="s">
        <v>321</v>
      </c>
      <c r="F250" s="74" t="s">
        <v>325</v>
      </c>
      <c r="G250" s="74" t="s">
        <v>433</v>
      </c>
      <c r="H250" s="93">
        <v>100</v>
      </c>
      <c r="I250" s="71"/>
    </row>
    <row r="251" spans="1:9" s="78" customFormat="1" ht="35.25" customHeight="1">
      <c r="A251" s="89">
        <f t="shared" si="12"/>
        <v>226</v>
      </c>
      <c r="B251" s="89" t="s">
        <v>110</v>
      </c>
      <c r="C251" s="97" t="s">
        <v>432</v>
      </c>
      <c r="D251" s="149">
        <v>0.1</v>
      </c>
      <c r="E251" s="74" t="s">
        <v>321</v>
      </c>
      <c r="F251" s="74" t="s">
        <v>325</v>
      </c>
      <c r="G251" s="74" t="s">
        <v>433</v>
      </c>
      <c r="H251" s="93">
        <v>500</v>
      </c>
      <c r="I251" s="71"/>
    </row>
    <row r="252" spans="1:9" s="78" customFormat="1" ht="35.25" customHeight="1">
      <c r="A252" s="89">
        <f t="shared" si="12"/>
        <v>227</v>
      </c>
      <c r="B252" s="89" t="s">
        <v>110</v>
      </c>
      <c r="C252" s="97" t="s">
        <v>432</v>
      </c>
      <c r="D252" s="149">
        <v>0.2</v>
      </c>
      <c r="E252" s="74" t="s">
        <v>321</v>
      </c>
      <c r="F252" s="74" t="s">
        <v>325</v>
      </c>
      <c r="G252" s="74" t="s">
        <v>433</v>
      </c>
      <c r="H252" s="93">
        <v>500</v>
      </c>
      <c r="I252" s="71"/>
    </row>
    <row r="253" spans="1:9" s="78" customFormat="1" ht="35.25" customHeight="1">
      <c r="A253" s="89">
        <f t="shared" ref="A253:A263" si="13">N(A252)+1</f>
        <v>228</v>
      </c>
      <c r="B253" s="89" t="s">
        <v>110</v>
      </c>
      <c r="C253" s="97" t="s">
        <v>434</v>
      </c>
      <c r="D253" s="149">
        <v>0.1</v>
      </c>
      <c r="E253" s="74" t="s">
        <v>321</v>
      </c>
      <c r="F253" s="74" t="s">
        <v>325</v>
      </c>
      <c r="G253" s="74" t="s">
        <v>433</v>
      </c>
      <c r="H253" s="93">
        <v>100</v>
      </c>
      <c r="I253" s="71"/>
    </row>
    <row r="254" spans="1:9" s="78" customFormat="1" ht="35.25" customHeight="1">
      <c r="A254" s="89">
        <f t="shared" si="13"/>
        <v>229</v>
      </c>
      <c r="B254" s="89" t="s">
        <v>110</v>
      </c>
      <c r="C254" s="97" t="s">
        <v>435</v>
      </c>
      <c r="D254" s="149">
        <v>0.05</v>
      </c>
      <c r="E254" s="74" t="s">
        <v>321</v>
      </c>
      <c r="F254" s="74" t="s">
        <v>325</v>
      </c>
      <c r="G254" s="74" t="s">
        <v>436</v>
      </c>
      <c r="H254" s="93">
        <v>200</v>
      </c>
      <c r="I254" s="71"/>
    </row>
    <row r="255" spans="1:9" s="78" customFormat="1" ht="35.25" customHeight="1">
      <c r="A255" s="89">
        <f t="shared" si="13"/>
        <v>230</v>
      </c>
      <c r="B255" s="89" t="s">
        <v>110</v>
      </c>
      <c r="C255" s="97" t="s">
        <v>437</v>
      </c>
      <c r="D255" s="89" t="s">
        <v>438</v>
      </c>
      <c r="E255" s="74" t="s">
        <v>321</v>
      </c>
      <c r="F255" s="74" t="s">
        <v>325</v>
      </c>
      <c r="G255" s="75" t="s">
        <v>439</v>
      </c>
      <c r="H255" s="93">
        <v>200</v>
      </c>
      <c r="I255" s="71"/>
    </row>
    <row r="256" spans="1:9" s="78" customFormat="1" ht="35.25" customHeight="1">
      <c r="A256" s="89">
        <f t="shared" si="13"/>
        <v>231</v>
      </c>
      <c r="B256" s="89" t="s">
        <v>110</v>
      </c>
      <c r="C256" s="97" t="s">
        <v>437</v>
      </c>
      <c r="D256" s="89" t="s">
        <v>440</v>
      </c>
      <c r="E256" s="74" t="s">
        <v>321</v>
      </c>
      <c r="F256" s="74" t="s">
        <v>325</v>
      </c>
      <c r="G256" s="75" t="s">
        <v>439</v>
      </c>
      <c r="H256" s="93">
        <v>200</v>
      </c>
      <c r="I256" s="71"/>
    </row>
    <row r="257" spans="1:9" s="78" customFormat="1" ht="35.25" customHeight="1">
      <c r="A257" s="89">
        <f t="shared" si="13"/>
        <v>232</v>
      </c>
      <c r="B257" s="89" t="s">
        <v>110</v>
      </c>
      <c r="C257" s="97" t="s">
        <v>437</v>
      </c>
      <c r="D257" s="89" t="s">
        <v>441</v>
      </c>
      <c r="E257" s="74" t="s">
        <v>321</v>
      </c>
      <c r="F257" s="74" t="s">
        <v>325</v>
      </c>
      <c r="G257" s="75" t="s">
        <v>439</v>
      </c>
      <c r="H257" s="93">
        <v>200</v>
      </c>
      <c r="I257" s="71"/>
    </row>
    <row r="258" spans="1:9" s="78" customFormat="1" ht="35.25" customHeight="1">
      <c r="A258" s="89">
        <f t="shared" si="13"/>
        <v>233</v>
      </c>
      <c r="B258" s="89" t="s">
        <v>110</v>
      </c>
      <c r="C258" s="97" t="s">
        <v>437</v>
      </c>
      <c r="D258" s="89" t="s">
        <v>442</v>
      </c>
      <c r="E258" s="74" t="s">
        <v>321</v>
      </c>
      <c r="F258" s="74" t="s">
        <v>325</v>
      </c>
      <c r="G258" s="75" t="s">
        <v>439</v>
      </c>
      <c r="H258" s="93">
        <v>200</v>
      </c>
      <c r="I258" s="71"/>
    </row>
    <row r="259" spans="1:9" s="78" customFormat="1" ht="35.25" customHeight="1">
      <c r="A259" s="89">
        <f t="shared" si="13"/>
        <v>234</v>
      </c>
      <c r="B259" s="89" t="s">
        <v>110</v>
      </c>
      <c r="C259" s="97" t="s">
        <v>437</v>
      </c>
      <c r="D259" s="89" t="s">
        <v>443</v>
      </c>
      <c r="E259" s="74" t="s">
        <v>321</v>
      </c>
      <c r="F259" s="74" t="s">
        <v>325</v>
      </c>
      <c r="G259" s="75" t="s">
        <v>439</v>
      </c>
      <c r="H259" s="93">
        <v>200</v>
      </c>
      <c r="I259" s="71"/>
    </row>
    <row r="260" spans="1:9" s="78" customFormat="1" ht="35.25" customHeight="1">
      <c r="A260" s="89">
        <f t="shared" si="13"/>
        <v>235</v>
      </c>
      <c r="B260" s="89" t="s">
        <v>110</v>
      </c>
      <c r="C260" s="97" t="s">
        <v>437</v>
      </c>
      <c r="D260" s="89" t="s">
        <v>444</v>
      </c>
      <c r="E260" s="74" t="s">
        <v>321</v>
      </c>
      <c r="F260" s="74" t="s">
        <v>325</v>
      </c>
      <c r="G260" s="75" t="s">
        <v>439</v>
      </c>
      <c r="H260" s="93">
        <v>200</v>
      </c>
      <c r="I260" s="71"/>
    </row>
    <row r="261" spans="1:9" s="78" customFormat="1" ht="35.25" customHeight="1">
      <c r="A261" s="89">
        <f t="shared" si="13"/>
        <v>236</v>
      </c>
      <c r="B261" s="89" t="s">
        <v>110</v>
      </c>
      <c r="C261" s="69" t="s">
        <v>445</v>
      </c>
      <c r="D261" s="150" t="s">
        <v>446</v>
      </c>
      <c r="E261" s="74" t="s">
        <v>321</v>
      </c>
      <c r="F261" s="74" t="s">
        <v>325</v>
      </c>
      <c r="G261" s="75" t="s">
        <v>447</v>
      </c>
      <c r="H261" s="93">
        <v>200</v>
      </c>
      <c r="I261" s="71"/>
    </row>
    <row r="262" spans="1:9" s="78" customFormat="1" ht="35.25" customHeight="1">
      <c r="A262" s="89">
        <f t="shared" si="13"/>
        <v>237</v>
      </c>
      <c r="B262" s="89" t="s">
        <v>110</v>
      </c>
      <c r="C262" s="97" t="s">
        <v>448</v>
      </c>
      <c r="D262" s="85" t="s">
        <v>449</v>
      </c>
      <c r="E262" s="74" t="s">
        <v>321</v>
      </c>
      <c r="F262" s="74" t="s">
        <v>325</v>
      </c>
      <c r="G262" s="75" t="s">
        <v>439</v>
      </c>
      <c r="H262" s="93">
        <v>200</v>
      </c>
      <c r="I262" s="71"/>
    </row>
    <row r="263" spans="1:9" s="78" customFormat="1" ht="35.25" customHeight="1">
      <c r="A263" s="89">
        <f t="shared" si="13"/>
        <v>238</v>
      </c>
      <c r="B263" s="89" t="s">
        <v>110</v>
      </c>
      <c r="C263" s="97" t="s">
        <v>450</v>
      </c>
      <c r="D263" s="85" t="s">
        <v>451</v>
      </c>
      <c r="E263" s="74" t="s">
        <v>321</v>
      </c>
      <c r="F263" s="74" t="s">
        <v>325</v>
      </c>
      <c r="G263" s="75" t="s">
        <v>439</v>
      </c>
      <c r="H263" s="93">
        <v>500</v>
      </c>
      <c r="I263" s="71"/>
    </row>
    <row r="264" spans="1:9" s="61" customFormat="1" ht="15.75">
      <c r="A264" s="151" t="s">
        <v>452</v>
      </c>
      <c r="B264" s="60"/>
      <c r="C264" s="152"/>
      <c r="D264" s="153"/>
      <c r="E264" s="93"/>
      <c r="F264" s="93"/>
      <c r="G264" s="93"/>
      <c r="H264" s="92"/>
      <c r="I264" s="71"/>
    </row>
    <row r="265" spans="1:9" s="78" customFormat="1" ht="35.25" customHeight="1">
      <c r="A265" s="66">
        <f>A263+1</f>
        <v>239</v>
      </c>
      <c r="B265" s="75" t="s">
        <v>107</v>
      </c>
      <c r="C265" s="77" t="s">
        <v>453</v>
      </c>
      <c r="D265" s="68" t="s">
        <v>454</v>
      </c>
      <c r="E265" s="68" t="s">
        <v>205</v>
      </c>
      <c r="F265" s="74" t="s">
        <v>101</v>
      </c>
      <c r="G265" s="68" t="s">
        <v>113</v>
      </c>
      <c r="H265" s="70">
        <v>20</v>
      </c>
      <c r="I265" s="71"/>
    </row>
    <row r="266" spans="1:9" s="78" customFormat="1" ht="35.25" customHeight="1">
      <c r="A266" s="66">
        <f t="shared" ref="A266:A272" si="14">N(A265)+1</f>
        <v>240</v>
      </c>
      <c r="B266" s="75" t="s">
        <v>110</v>
      </c>
      <c r="C266" s="77" t="s">
        <v>453</v>
      </c>
      <c r="D266" s="68" t="s">
        <v>455</v>
      </c>
      <c r="E266" s="68" t="s">
        <v>205</v>
      </c>
      <c r="F266" s="74" t="s">
        <v>101</v>
      </c>
      <c r="G266" s="68" t="s">
        <v>113</v>
      </c>
      <c r="H266" s="70">
        <v>20</v>
      </c>
      <c r="I266" s="71"/>
    </row>
    <row r="267" spans="1:9" s="78" customFormat="1" ht="35.25" customHeight="1">
      <c r="A267" s="66">
        <f t="shared" si="14"/>
        <v>241</v>
      </c>
      <c r="B267" s="75" t="s">
        <v>107</v>
      </c>
      <c r="C267" s="77" t="s">
        <v>456</v>
      </c>
      <c r="D267" s="68" t="s">
        <v>457</v>
      </c>
      <c r="E267" s="68" t="s">
        <v>205</v>
      </c>
      <c r="F267" s="74" t="s">
        <v>101</v>
      </c>
      <c r="G267" s="68" t="s">
        <v>113</v>
      </c>
      <c r="H267" s="70">
        <v>20</v>
      </c>
      <c r="I267" s="71"/>
    </row>
    <row r="268" spans="1:9" s="78" customFormat="1" ht="35.25" customHeight="1">
      <c r="A268" s="66">
        <f t="shared" si="14"/>
        <v>242</v>
      </c>
      <c r="B268" s="68" t="s">
        <v>110</v>
      </c>
      <c r="C268" s="77" t="s">
        <v>458</v>
      </c>
      <c r="D268" s="68" t="s">
        <v>459</v>
      </c>
      <c r="E268" s="68" t="s">
        <v>205</v>
      </c>
      <c r="F268" s="74" t="s">
        <v>101</v>
      </c>
      <c r="G268" s="68" t="s">
        <v>113</v>
      </c>
      <c r="H268" s="70">
        <v>20</v>
      </c>
      <c r="I268" s="71"/>
    </row>
    <row r="269" spans="1:9" s="78" customFormat="1" ht="35.25" customHeight="1">
      <c r="A269" s="66">
        <f t="shared" si="14"/>
        <v>243</v>
      </c>
      <c r="B269" s="68" t="s">
        <v>110</v>
      </c>
      <c r="C269" s="77" t="s">
        <v>460</v>
      </c>
      <c r="D269" s="68" t="s">
        <v>461</v>
      </c>
      <c r="E269" s="68" t="s">
        <v>205</v>
      </c>
      <c r="F269" s="74" t="s">
        <v>101</v>
      </c>
      <c r="G269" s="68" t="s">
        <v>113</v>
      </c>
      <c r="H269" s="70">
        <v>30</v>
      </c>
      <c r="I269" s="71"/>
    </row>
    <row r="270" spans="1:9" s="78" customFormat="1" ht="35.25" customHeight="1">
      <c r="A270" s="66">
        <f t="shared" si="14"/>
        <v>244</v>
      </c>
      <c r="B270" s="68" t="s">
        <v>110</v>
      </c>
      <c r="C270" s="77" t="s">
        <v>460</v>
      </c>
      <c r="D270" s="68" t="s">
        <v>462</v>
      </c>
      <c r="E270" s="68" t="s">
        <v>205</v>
      </c>
      <c r="F270" s="74" t="s">
        <v>101</v>
      </c>
      <c r="G270" s="68" t="s">
        <v>113</v>
      </c>
      <c r="H270" s="70">
        <v>30</v>
      </c>
      <c r="I270" s="71"/>
    </row>
    <row r="271" spans="1:9" s="78" customFormat="1" ht="111" customHeight="1">
      <c r="A271" s="66">
        <f t="shared" si="14"/>
        <v>245</v>
      </c>
      <c r="B271" s="68" t="s">
        <v>110</v>
      </c>
      <c r="C271" s="77" t="s">
        <v>463</v>
      </c>
      <c r="D271" s="68" t="s">
        <v>464</v>
      </c>
      <c r="E271" s="68" t="s">
        <v>205</v>
      </c>
      <c r="F271" s="74" t="s">
        <v>101</v>
      </c>
      <c r="G271" s="68" t="s">
        <v>113</v>
      </c>
      <c r="H271" s="70">
        <v>20</v>
      </c>
      <c r="I271" s="71"/>
    </row>
    <row r="272" spans="1:9" s="78" customFormat="1" ht="24.75" customHeight="1">
      <c r="A272" s="66">
        <f t="shared" si="14"/>
        <v>246</v>
      </c>
      <c r="B272" s="74" t="s">
        <v>107</v>
      </c>
      <c r="C272" s="77" t="s">
        <v>465</v>
      </c>
      <c r="D272" s="68" t="s">
        <v>466</v>
      </c>
      <c r="E272" s="68" t="s">
        <v>97</v>
      </c>
      <c r="F272" s="68" t="s">
        <v>467</v>
      </c>
      <c r="G272" s="68" t="s">
        <v>172</v>
      </c>
      <c r="H272" s="70">
        <v>3000</v>
      </c>
      <c r="I272" s="71"/>
    </row>
    <row r="273" spans="1:9" s="61" customFormat="1" ht="15.75">
      <c r="A273" s="151" t="s">
        <v>468</v>
      </c>
      <c r="B273" s="60"/>
      <c r="C273" s="152"/>
      <c r="D273" s="153"/>
      <c r="E273" s="93"/>
      <c r="F273" s="93"/>
      <c r="G273" s="93"/>
      <c r="H273" s="92"/>
      <c r="I273" s="71"/>
    </row>
    <row r="274" spans="1:9" s="78" customFormat="1" ht="35.25" customHeight="1">
      <c r="A274" s="66">
        <f>A272+1</f>
        <v>247</v>
      </c>
      <c r="B274" s="68" t="s">
        <v>107</v>
      </c>
      <c r="C274" s="77" t="s">
        <v>453</v>
      </c>
      <c r="D274" s="68" t="s">
        <v>455</v>
      </c>
      <c r="E274" s="74" t="s">
        <v>321</v>
      </c>
      <c r="F274" s="74" t="s">
        <v>325</v>
      </c>
      <c r="G274" s="68" t="s">
        <v>113</v>
      </c>
      <c r="H274" s="70">
        <v>140</v>
      </c>
      <c r="I274" s="71"/>
    </row>
    <row r="275" spans="1:9" s="78" customFormat="1" ht="35.25" customHeight="1">
      <c r="A275" s="66">
        <f t="shared" ref="A275:A277" si="15">N(A274)+1</f>
        <v>248</v>
      </c>
      <c r="B275" s="68" t="s">
        <v>107</v>
      </c>
      <c r="C275" s="77" t="s">
        <v>469</v>
      </c>
      <c r="D275" s="68" t="s">
        <v>470</v>
      </c>
      <c r="E275" s="74" t="s">
        <v>321</v>
      </c>
      <c r="F275" s="74" t="s">
        <v>325</v>
      </c>
      <c r="G275" s="74" t="s">
        <v>113</v>
      </c>
      <c r="H275" s="70">
        <v>3500</v>
      </c>
      <c r="I275" s="71"/>
    </row>
    <row r="276" spans="1:9" s="78" customFormat="1" ht="35.25" customHeight="1">
      <c r="A276" s="66">
        <f t="shared" si="15"/>
        <v>249</v>
      </c>
      <c r="B276" s="68" t="s">
        <v>110</v>
      </c>
      <c r="C276" s="77" t="s">
        <v>471</v>
      </c>
      <c r="D276" s="68" t="s">
        <v>472</v>
      </c>
      <c r="E276" s="74" t="s">
        <v>321</v>
      </c>
      <c r="F276" s="74" t="s">
        <v>325</v>
      </c>
      <c r="G276" s="74" t="s">
        <v>98</v>
      </c>
      <c r="H276" s="70">
        <v>80</v>
      </c>
      <c r="I276" s="71"/>
    </row>
    <row r="277" spans="1:9" s="78" customFormat="1" ht="35.25" customHeight="1">
      <c r="A277" s="66">
        <f t="shared" si="15"/>
        <v>250</v>
      </c>
      <c r="B277" s="68" t="s">
        <v>110</v>
      </c>
      <c r="C277" s="77" t="s">
        <v>473</v>
      </c>
      <c r="D277" s="68" t="s">
        <v>474</v>
      </c>
      <c r="E277" s="74" t="s">
        <v>321</v>
      </c>
      <c r="F277" s="74" t="s">
        <v>325</v>
      </c>
      <c r="G277" s="74" t="s">
        <v>475</v>
      </c>
      <c r="H277" s="70">
        <v>20000</v>
      </c>
      <c r="I277" s="71"/>
    </row>
    <row r="278" spans="1:9" s="61" customFormat="1" ht="15.75">
      <c r="A278" s="151" t="s">
        <v>476</v>
      </c>
      <c r="B278" s="60"/>
      <c r="C278" s="152"/>
      <c r="D278" s="153"/>
      <c r="E278" s="93"/>
      <c r="F278" s="93"/>
      <c r="G278" s="93"/>
      <c r="H278" s="92"/>
      <c r="I278" s="71"/>
    </row>
    <row r="279" spans="1:9" s="142" customFormat="1" ht="60" customHeight="1">
      <c r="A279" s="82">
        <f>A277+1</f>
        <v>251</v>
      </c>
      <c r="B279" s="74" t="s">
        <v>88</v>
      </c>
      <c r="C279" s="69" t="s">
        <v>477</v>
      </c>
      <c r="D279" s="74" t="s">
        <v>136</v>
      </c>
      <c r="E279" s="74" t="s">
        <v>86</v>
      </c>
      <c r="F279" s="68" t="s">
        <v>93</v>
      </c>
      <c r="G279" s="74" t="s">
        <v>93</v>
      </c>
      <c r="H279" s="70">
        <v>300</v>
      </c>
      <c r="I279" s="71"/>
    </row>
    <row r="280" spans="1:9" s="78" customFormat="1" ht="35.25" customHeight="1">
      <c r="A280" s="66">
        <f t="shared" ref="A280:A284" si="16">N(A279)+1</f>
        <v>252</v>
      </c>
      <c r="B280" s="74" t="s">
        <v>88</v>
      </c>
      <c r="C280" s="69" t="s">
        <v>478</v>
      </c>
      <c r="D280" s="74" t="s">
        <v>161</v>
      </c>
      <c r="E280" s="74" t="s">
        <v>86</v>
      </c>
      <c r="F280" s="68" t="s">
        <v>93</v>
      </c>
      <c r="G280" s="74" t="s">
        <v>93</v>
      </c>
      <c r="H280" s="70">
        <v>15000</v>
      </c>
      <c r="I280" s="71"/>
    </row>
    <row r="281" spans="1:9" s="78" customFormat="1" ht="35.25" customHeight="1">
      <c r="A281" s="66">
        <f t="shared" si="16"/>
        <v>253</v>
      </c>
      <c r="B281" s="74" t="s">
        <v>107</v>
      </c>
      <c r="C281" s="69" t="s">
        <v>478</v>
      </c>
      <c r="D281" s="74" t="s">
        <v>170</v>
      </c>
      <c r="E281" s="74" t="s">
        <v>86</v>
      </c>
      <c r="F281" s="68" t="s">
        <v>93</v>
      </c>
      <c r="G281" s="74" t="s">
        <v>93</v>
      </c>
      <c r="H281" s="70">
        <v>435000</v>
      </c>
      <c r="I281" s="71"/>
    </row>
    <row r="282" spans="1:9" s="78" customFormat="1" ht="35.25" customHeight="1">
      <c r="A282" s="66">
        <f t="shared" si="16"/>
        <v>254</v>
      </c>
      <c r="B282" s="74" t="s">
        <v>88</v>
      </c>
      <c r="C282" s="69" t="s">
        <v>478</v>
      </c>
      <c r="D282" s="74" t="s">
        <v>162</v>
      </c>
      <c r="E282" s="74" t="s">
        <v>86</v>
      </c>
      <c r="F282" s="68" t="s">
        <v>93</v>
      </c>
      <c r="G282" s="74" t="s">
        <v>93</v>
      </c>
      <c r="H282" s="70">
        <v>3000</v>
      </c>
      <c r="I282" s="71"/>
    </row>
    <row r="283" spans="1:9" s="78" customFormat="1" ht="35.25" customHeight="1">
      <c r="A283" s="66">
        <f t="shared" si="16"/>
        <v>255</v>
      </c>
      <c r="B283" s="68" t="s">
        <v>107</v>
      </c>
      <c r="C283" s="77" t="s">
        <v>478</v>
      </c>
      <c r="D283" s="68" t="s">
        <v>479</v>
      </c>
      <c r="E283" s="141" t="s">
        <v>86</v>
      </c>
      <c r="F283" s="68" t="s">
        <v>93</v>
      </c>
      <c r="G283" s="68" t="s">
        <v>93</v>
      </c>
      <c r="H283" s="70">
        <v>22000</v>
      </c>
      <c r="I283" s="71"/>
    </row>
    <row r="284" spans="1:9" s="78" customFormat="1" ht="35.25" customHeight="1">
      <c r="A284" s="66">
        <f t="shared" si="16"/>
        <v>256</v>
      </c>
      <c r="B284" s="68" t="s">
        <v>107</v>
      </c>
      <c r="C284" s="117" t="s">
        <v>480</v>
      </c>
      <c r="D284" s="118" t="s">
        <v>481</v>
      </c>
      <c r="E284" s="68" t="s">
        <v>86</v>
      </c>
      <c r="F284" s="68" t="s">
        <v>93</v>
      </c>
      <c r="G284" s="74" t="s">
        <v>93</v>
      </c>
      <c r="H284" s="70">
        <v>3000</v>
      </c>
      <c r="I284" s="71"/>
    </row>
    <row r="285" spans="1:9" s="154" customFormat="1" ht="24" customHeight="1">
      <c r="A285" s="154" t="s">
        <v>482</v>
      </c>
      <c r="D285" s="155"/>
      <c r="F285" s="155"/>
      <c r="H285" s="175"/>
      <c r="I285" s="76"/>
    </row>
    <row r="286" spans="1:9" ht="51" customHeight="1">
      <c r="A286" s="135">
        <f>A284+1</f>
        <v>257</v>
      </c>
      <c r="B286" s="156"/>
      <c r="C286" s="156" t="s">
        <v>483</v>
      </c>
      <c r="D286" s="157" t="s">
        <v>484</v>
      </c>
      <c r="E286" s="80" t="s">
        <v>485</v>
      </c>
      <c r="F286" s="80" t="s">
        <v>101</v>
      </c>
      <c r="G286" s="125" t="s">
        <v>486</v>
      </c>
      <c r="H286" s="95">
        <v>1200</v>
      </c>
      <c r="I286" s="71"/>
    </row>
    <row r="287" spans="1:9" ht="65.25" customHeight="1">
      <c r="A287" s="75">
        <v>258</v>
      </c>
      <c r="B287" s="75" t="s">
        <v>487</v>
      </c>
      <c r="C287" s="159" t="s">
        <v>488</v>
      </c>
      <c r="D287" s="160" t="s">
        <v>489</v>
      </c>
      <c r="E287" s="75" t="s">
        <v>490</v>
      </c>
      <c r="F287" s="75" t="s">
        <v>101</v>
      </c>
      <c r="G287" s="75" t="s">
        <v>421</v>
      </c>
      <c r="H287" s="93">
        <v>50</v>
      </c>
      <c r="I287" s="71"/>
    </row>
    <row r="288" spans="1:9" ht="67.5" customHeight="1">
      <c r="A288" s="135">
        <v>259</v>
      </c>
      <c r="B288" s="135" t="s">
        <v>487</v>
      </c>
      <c r="C288" s="159" t="s">
        <v>488</v>
      </c>
      <c r="D288" s="160" t="s">
        <v>491</v>
      </c>
      <c r="E288" s="75" t="s">
        <v>490</v>
      </c>
      <c r="F288" s="75" t="s">
        <v>101</v>
      </c>
      <c r="G288" s="75" t="s">
        <v>421</v>
      </c>
      <c r="H288" s="93">
        <v>50</v>
      </c>
      <c r="I288" s="71"/>
    </row>
    <row r="289" spans="1:9" ht="60" customHeight="1">
      <c r="A289" s="75">
        <v>260</v>
      </c>
      <c r="B289" s="125" t="s">
        <v>487</v>
      </c>
      <c r="C289" s="156" t="s">
        <v>492</v>
      </c>
      <c r="D289" s="157" t="s">
        <v>493</v>
      </c>
      <c r="E289" s="80" t="s">
        <v>490</v>
      </c>
      <c r="F289" s="74" t="s">
        <v>101</v>
      </c>
      <c r="G289" s="125" t="s">
        <v>486</v>
      </c>
      <c r="H289" s="95">
        <v>20</v>
      </c>
      <c r="I289" s="71"/>
    </row>
    <row r="290" spans="1:9" ht="137.25" customHeight="1">
      <c r="A290" s="135">
        <v>261</v>
      </c>
      <c r="B290" s="125" t="s">
        <v>487</v>
      </c>
      <c r="C290" s="156" t="s">
        <v>492</v>
      </c>
      <c r="D290" s="157" t="s">
        <v>494</v>
      </c>
      <c r="E290" s="68" t="s">
        <v>97</v>
      </c>
      <c r="F290" s="68" t="s">
        <v>467</v>
      </c>
      <c r="G290" s="125" t="s">
        <v>421</v>
      </c>
      <c r="H290" s="95">
        <v>12</v>
      </c>
      <c r="I290" s="71"/>
    </row>
    <row r="291" spans="1:9" ht="70.5" customHeight="1">
      <c r="A291" s="135">
        <v>262</v>
      </c>
      <c r="B291" s="125" t="s">
        <v>495</v>
      </c>
      <c r="C291" s="156" t="s">
        <v>496</v>
      </c>
      <c r="D291" s="157" t="s">
        <v>497</v>
      </c>
      <c r="E291" s="74" t="s">
        <v>321</v>
      </c>
      <c r="F291" s="74" t="s">
        <v>325</v>
      </c>
      <c r="G291" s="125" t="s">
        <v>421</v>
      </c>
      <c r="H291" s="95">
        <v>60</v>
      </c>
      <c r="I291" s="71"/>
    </row>
    <row r="292" spans="1:9" ht="48.75" customHeight="1">
      <c r="A292" s="75">
        <v>263</v>
      </c>
      <c r="B292" s="125" t="s">
        <v>495</v>
      </c>
      <c r="C292" s="156" t="s">
        <v>498</v>
      </c>
      <c r="D292" s="157" t="s">
        <v>499</v>
      </c>
      <c r="E292" s="74" t="s">
        <v>321</v>
      </c>
      <c r="F292" s="74" t="s">
        <v>325</v>
      </c>
      <c r="G292" s="74" t="s">
        <v>322</v>
      </c>
      <c r="H292" s="95">
        <v>400</v>
      </c>
      <c r="I292" s="71"/>
    </row>
    <row r="293" spans="1:9" ht="51.75" customHeight="1">
      <c r="A293" s="135">
        <v>264</v>
      </c>
      <c r="B293" s="125" t="s">
        <v>495</v>
      </c>
      <c r="C293" s="156" t="s">
        <v>498</v>
      </c>
      <c r="D293" s="157" t="s">
        <v>500</v>
      </c>
      <c r="E293" s="74" t="s">
        <v>321</v>
      </c>
      <c r="F293" s="74" t="s">
        <v>325</v>
      </c>
      <c r="G293" s="74" t="s">
        <v>322</v>
      </c>
      <c r="H293" s="95">
        <v>70</v>
      </c>
      <c r="I293" s="71"/>
    </row>
    <row r="294" spans="1:9" ht="28.5" customHeight="1">
      <c r="A294" s="135">
        <v>265</v>
      </c>
      <c r="B294" s="125" t="s">
        <v>501</v>
      </c>
      <c r="C294" s="156" t="s">
        <v>502</v>
      </c>
      <c r="D294" s="157" t="s">
        <v>503</v>
      </c>
      <c r="E294" s="74" t="s">
        <v>321</v>
      </c>
      <c r="F294" s="74" t="s">
        <v>325</v>
      </c>
      <c r="G294" s="74" t="s">
        <v>322</v>
      </c>
      <c r="H294" s="95">
        <v>100</v>
      </c>
      <c r="I294" s="71"/>
    </row>
    <row r="295" spans="1:9" ht="42" customHeight="1">
      <c r="A295" s="75">
        <v>266</v>
      </c>
      <c r="B295" s="75" t="s">
        <v>487</v>
      </c>
      <c r="C295" s="159" t="s">
        <v>504</v>
      </c>
      <c r="D295" s="160" t="s">
        <v>505</v>
      </c>
      <c r="E295" s="75" t="s">
        <v>330</v>
      </c>
      <c r="F295" s="75" t="s">
        <v>325</v>
      </c>
      <c r="G295" s="75" t="s">
        <v>506</v>
      </c>
      <c r="H295" s="56">
        <v>200</v>
      </c>
      <c r="I295" s="71"/>
    </row>
    <row r="296" spans="1:9" ht="28.5" customHeight="1">
      <c r="A296" s="135">
        <v>267</v>
      </c>
      <c r="B296" s="75" t="s">
        <v>495</v>
      </c>
      <c r="C296" s="159" t="s">
        <v>507</v>
      </c>
      <c r="D296" s="160" t="s">
        <v>508</v>
      </c>
      <c r="E296" s="75" t="s">
        <v>330</v>
      </c>
      <c r="F296" s="75" t="s">
        <v>325</v>
      </c>
      <c r="G296" s="75" t="s">
        <v>421</v>
      </c>
      <c r="H296" s="56">
        <v>300</v>
      </c>
      <c r="I296" s="71"/>
    </row>
    <row r="297" spans="1:9" ht="28.5" customHeight="1">
      <c r="A297" s="135">
        <v>268</v>
      </c>
      <c r="B297" s="75" t="s">
        <v>495</v>
      </c>
      <c r="C297" s="159" t="s">
        <v>509</v>
      </c>
      <c r="D297" s="160" t="s">
        <v>508</v>
      </c>
      <c r="E297" s="75" t="s">
        <v>330</v>
      </c>
      <c r="F297" s="75" t="s">
        <v>325</v>
      </c>
      <c r="G297" s="75" t="s">
        <v>421</v>
      </c>
      <c r="H297" s="56">
        <v>300</v>
      </c>
      <c r="I297" s="71"/>
    </row>
    <row r="298" spans="1:9" ht="48" customHeight="1">
      <c r="A298" s="75">
        <v>269</v>
      </c>
      <c r="B298" s="125" t="s">
        <v>501</v>
      </c>
      <c r="C298" s="158" t="s">
        <v>510</v>
      </c>
      <c r="D298" s="157" t="s">
        <v>511</v>
      </c>
      <c r="E298" s="74" t="s">
        <v>321</v>
      </c>
      <c r="F298" s="74" t="s">
        <v>325</v>
      </c>
      <c r="G298" s="74" t="s">
        <v>322</v>
      </c>
      <c r="H298" s="95">
        <v>900</v>
      </c>
      <c r="I298" s="71"/>
    </row>
    <row r="299" spans="1:9" ht="36" customHeight="1">
      <c r="A299" s="135">
        <v>270</v>
      </c>
      <c r="B299" s="125" t="s">
        <v>501</v>
      </c>
      <c r="C299" s="156" t="s">
        <v>512</v>
      </c>
      <c r="D299" s="157" t="s">
        <v>513</v>
      </c>
      <c r="E299" s="74" t="s">
        <v>321</v>
      </c>
      <c r="F299" s="74" t="s">
        <v>325</v>
      </c>
      <c r="G299" s="125" t="s">
        <v>237</v>
      </c>
      <c r="H299" s="95">
        <v>50</v>
      </c>
      <c r="I299" s="71"/>
    </row>
    <row r="300" spans="1:9" ht="46.5" customHeight="1">
      <c r="A300" s="135">
        <v>271</v>
      </c>
      <c r="B300" s="125" t="s">
        <v>501</v>
      </c>
      <c r="C300" s="156" t="s">
        <v>514</v>
      </c>
      <c r="D300" s="157" t="s">
        <v>515</v>
      </c>
      <c r="E300" s="74" t="s">
        <v>321</v>
      </c>
      <c r="F300" s="74" t="s">
        <v>325</v>
      </c>
      <c r="G300" s="125" t="s">
        <v>421</v>
      </c>
      <c r="H300" s="95">
        <v>70</v>
      </c>
      <c r="I300" s="71"/>
    </row>
    <row r="301" spans="1:9" ht="26.25" customHeight="1">
      <c r="A301" s="75">
        <v>272</v>
      </c>
      <c r="B301" s="125" t="s">
        <v>495</v>
      </c>
      <c r="C301" s="156" t="s">
        <v>516</v>
      </c>
      <c r="D301" s="157" t="s">
        <v>517</v>
      </c>
      <c r="E301" s="74" t="s">
        <v>321</v>
      </c>
      <c r="F301" s="74" t="s">
        <v>518</v>
      </c>
      <c r="G301" s="125" t="s">
        <v>519</v>
      </c>
      <c r="H301" s="95">
        <v>15</v>
      </c>
      <c r="I301" s="71"/>
    </row>
    <row r="302" spans="1:9" ht="50.25" customHeight="1">
      <c r="A302" s="135">
        <v>273</v>
      </c>
      <c r="B302" s="125" t="s">
        <v>495</v>
      </c>
      <c r="C302" s="156" t="s">
        <v>520</v>
      </c>
      <c r="D302" s="157" t="s">
        <v>521</v>
      </c>
      <c r="E302" s="74" t="s">
        <v>321</v>
      </c>
      <c r="F302" s="74" t="s">
        <v>325</v>
      </c>
      <c r="G302" s="125" t="s">
        <v>447</v>
      </c>
      <c r="H302" s="95">
        <v>200</v>
      </c>
      <c r="I302" s="71"/>
    </row>
    <row r="303" spans="1:9" ht="82.5" customHeight="1">
      <c r="A303" s="135">
        <v>274</v>
      </c>
      <c r="B303" s="125"/>
      <c r="C303" s="161" t="s">
        <v>522</v>
      </c>
      <c r="D303" s="162" t="s">
        <v>523</v>
      </c>
      <c r="E303" s="74" t="s">
        <v>321</v>
      </c>
      <c r="F303" s="74" t="s">
        <v>325</v>
      </c>
      <c r="G303" s="125" t="s">
        <v>421</v>
      </c>
      <c r="H303" s="95">
        <v>530</v>
      </c>
      <c r="I303" s="71"/>
    </row>
    <row r="304" spans="1:9" ht="25.5" customHeight="1">
      <c r="A304" s="75">
        <v>275</v>
      </c>
      <c r="B304" s="125"/>
      <c r="C304" s="163" t="s">
        <v>524</v>
      </c>
      <c r="D304" s="164" t="s">
        <v>525</v>
      </c>
      <c r="E304" s="74"/>
      <c r="F304" s="74"/>
      <c r="G304" s="80" t="s">
        <v>526</v>
      </c>
      <c r="H304" s="95">
        <v>900</v>
      </c>
      <c r="I304" s="71"/>
    </row>
    <row r="305" spans="1:9" ht="25.5" customHeight="1">
      <c r="A305" s="135">
        <v>276</v>
      </c>
      <c r="B305" s="125"/>
      <c r="C305" s="163" t="s">
        <v>527</v>
      </c>
      <c r="D305" s="164" t="s">
        <v>528</v>
      </c>
      <c r="E305" s="74"/>
      <c r="F305" s="74"/>
      <c r="G305" s="80" t="s">
        <v>526</v>
      </c>
      <c r="H305" s="95">
        <v>800</v>
      </c>
      <c r="I305" s="71"/>
    </row>
    <row r="306" spans="1:9" ht="25.5" customHeight="1">
      <c r="A306" s="135">
        <v>277</v>
      </c>
      <c r="B306" s="125"/>
      <c r="C306" s="163" t="s">
        <v>529</v>
      </c>
      <c r="D306" s="164" t="s">
        <v>530</v>
      </c>
      <c r="E306" s="74"/>
      <c r="F306" s="74"/>
      <c r="G306" s="80" t="s">
        <v>526</v>
      </c>
      <c r="H306" s="95">
        <v>800</v>
      </c>
      <c r="I306" s="71"/>
    </row>
    <row r="307" spans="1:9" ht="25.5" customHeight="1">
      <c r="A307" s="75">
        <v>278</v>
      </c>
      <c r="B307" s="125"/>
      <c r="C307" s="163" t="s">
        <v>531</v>
      </c>
      <c r="D307" s="164" t="s">
        <v>532</v>
      </c>
      <c r="E307" s="74"/>
      <c r="F307" s="74"/>
      <c r="G307" s="80" t="s">
        <v>533</v>
      </c>
      <c r="H307" s="95">
        <v>22</v>
      </c>
      <c r="I307" s="71"/>
    </row>
    <row r="308" spans="1:9" ht="25.5" customHeight="1">
      <c r="A308" s="135">
        <v>279</v>
      </c>
      <c r="B308" s="125"/>
      <c r="C308" s="163" t="s">
        <v>534</v>
      </c>
      <c r="D308" s="166" t="s">
        <v>534</v>
      </c>
      <c r="E308" s="74"/>
      <c r="F308" s="74"/>
      <c r="G308" s="80" t="s">
        <v>535</v>
      </c>
      <c r="H308" s="95">
        <v>220</v>
      </c>
      <c r="I308" s="71"/>
    </row>
    <row r="309" spans="1:9" ht="33.75" customHeight="1">
      <c r="A309" s="135">
        <v>280</v>
      </c>
      <c r="B309" s="125"/>
      <c r="C309" s="97" t="s">
        <v>536</v>
      </c>
      <c r="D309" s="167" t="s">
        <v>536</v>
      </c>
      <c r="E309" s="74"/>
      <c r="F309" s="74"/>
      <c r="G309" s="80" t="s">
        <v>535</v>
      </c>
      <c r="H309" s="95">
        <v>10</v>
      </c>
      <c r="I309" s="71"/>
    </row>
    <row r="310" spans="1:9" ht="27" customHeight="1">
      <c r="A310" s="75">
        <v>281</v>
      </c>
      <c r="B310" s="125"/>
      <c r="C310" s="97" t="s">
        <v>537</v>
      </c>
      <c r="D310" s="89" t="s">
        <v>537</v>
      </c>
      <c r="E310" s="74"/>
      <c r="F310" s="74"/>
      <c r="G310" s="80" t="s">
        <v>535</v>
      </c>
      <c r="H310" s="95">
        <v>10</v>
      </c>
      <c r="I310" s="71"/>
    </row>
    <row r="311" spans="1:9" ht="33.75" customHeight="1">
      <c r="A311" s="135">
        <v>282</v>
      </c>
      <c r="B311" s="125"/>
      <c r="C311" s="97" t="s">
        <v>538</v>
      </c>
      <c r="D311" s="89" t="s">
        <v>538</v>
      </c>
      <c r="E311" s="74"/>
      <c r="F311" s="74"/>
      <c r="G311" s="80" t="s">
        <v>533</v>
      </c>
      <c r="H311" s="95">
        <v>5</v>
      </c>
      <c r="I311" s="71"/>
    </row>
    <row r="312" spans="1:9" ht="24.75" customHeight="1">
      <c r="A312" s="135">
        <v>283</v>
      </c>
      <c r="B312" s="125"/>
      <c r="C312" s="163" t="s">
        <v>539</v>
      </c>
      <c r="D312" s="166" t="s">
        <v>539</v>
      </c>
      <c r="E312" s="74"/>
      <c r="F312" s="74"/>
      <c r="G312" s="80" t="s">
        <v>540</v>
      </c>
      <c r="H312" s="95">
        <v>20</v>
      </c>
      <c r="I312" s="71"/>
    </row>
    <row r="313" spans="1:9" ht="25.5" customHeight="1">
      <c r="A313" s="75">
        <v>284</v>
      </c>
      <c r="B313" s="125"/>
      <c r="C313" s="163" t="s">
        <v>541</v>
      </c>
      <c r="D313" s="164" t="s">
        <v>542</v>
      </c>
      <c r="E313" s="74"/>
      <c r="F313" s="74"/>
      <c r="G313" s="80" t="s">
        <v>543</v>
      </c>
      <c r="H313" s="95">
        <v>110</v>
      </c>
      <c r="I313" s="71"/>
    </row>
    <row r="314" spans="1:9" ht="25.5" customHeight="1">
      <c r="A314" s="135">
        <v>285</v>
      </c>
      <c r="B314" s="125"/>
      <c r="C314" s="163" t="s">
        <v>544</v>
      </c>
      <c r="D314" s="164" t="s">
        <v>545</v>
      </c>
      <c r="E314" s="74"/>
      <c r="F314" s="74"/>
      <c r="G314" s="80" t="s">
        <v>543</v>
      </c>
      <c r="H314" s="95">
        <v>8</v>
      </c>
      <c r="I314" s="71"/>
    </row>
    <row r="315" spans="1:9" ht="24.75" customHeight="1">
      <c r="A315" s="135">
        <v>286</v>
      </c>
      <c r="B315" s="125"/>
      <c r="C315" s="163" t="s">
        <v>546</v>
      </c>
      <c r="D315" s="164" t="s">
        <v>547</v>
      </c>
      <c r="E315" s="74"/>
      <c r="F315" s="74"/>
      <c r="G315" s="80" t="s">
        <v>548</v>
      </c>
      <c r="H315" s="95">
        <v>30</v>
      </c>
      <c r="I315" s="71"/>
    </row>
    <row r="316" spans="1:9" ht="24.75" customHeight="1">
      <c r="A316" s="75">
        <v>287</v>
      </c>
      <c r="B316" s="125"/>
      <c r="C316" s="163" t="s">
        <v>549</v>
      </c>
      <c r="D316" s="67" t="s">
        <v>550</v>
      </c>
      <c r="E316" s="74"/>
      <c r="F316" s="74"/>
      <c r="G316" s="80" t="s">
        <v>551</v>
      </c>
      <c r="H316" s="95">
        <v>30</v>
      </c>
      <c r="I316" s="71"/>
    </row>
    <row r="317" spans="1:9" ht="27" customHeight="1">
      <c r="A317" s="135">
        <v>288</v>
      </c>
      <c r="B317" s="75"/>
      <c r="C317" s="159" t="s">
        <v>552</v>
      </c>
      <c r="D317" s="167" t="s">
        <v>553</v>
      </c>
      <c r="E317" s="75"/>
      <c r="F317" s="75"/>
      <c r="G317" s="75" t="s">
        <v>519</v>
      </c>
      <c r="H317" s="56">
        <v>100</v>
      </c>
      <c r="I317" s="71"/>
    </row>
    <row r="318" spans="1:9" ht="20.25" customHeight="1">
      <c r="A318" s="169" t="s">
        <v>554</v>
      </c>
      <c r="B318" s="169"/>
      <c r="C318" s="169"/>
      <c r="D318" s="169"/>
      <c r="E318" s="169"/>
      <c r="F318" s="169"/>
      <c r="G318" s="169"/>
      <c r="H318" s="176"/>
      <c r="I318" s="71"/>
    </row>
  </sheetData>
  <autoFilter ref="A6:I318" xr:uid="{18D0E19E-A8E1-4EDA-AE61-891C7092A3A0}"/>
  <mergeCells count="11">
    <mergeCell ref="G4:G5"/>
    <mergeCell ref="H4:H5"/>
    <mergeCell ref="I4:I5"/>
    <mergeCell ref="A1:I1"/>
    <mergeCell ref="A2:I2"/>
    <mergeCell ref="A4:A5"/>
    <mergeCell ref="B4:B5"/>
    <mergeCell ref="C4:C5"/>
    <mergeCell ref="D4:D5"/>
    <mergeCell ref="E4:E5"/>
    <mergeCell ref="F4:F5"/>
  </mergeCells>
  <hyperlinks>
    <hyperlink ref="C90" r:id="rId1" tooltip="Diphenhydramine" display="https://trungtamthuoc.com/hoat-chat/diphenhydramine" xr:uid="{33F3998A-F776-4B41-B960-97D9CE0B0776}"/>
  </hyperlinks>
  <pageMargins left="0.7" right="0.7" top="0.75" bottom="0.75" header="0.3" footer="0.3"/>
  <pageSetup paperSize="9" scale="88" fitToHeight="0" orientation="landscape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opLeftCell="A8" zoomScaleNormal="100" workbookViewId="0">
      <selection activeCell="AD21" sqref="AD21"/>
    </sheetView>
  </sheetViews>
  <sheetFormatPr defaultRowHeight="15"/>
  <cols>
    <col min="1" max="4" width="6" customWidth="1"/>
    <col min="5" max="5" width="8.5703125" customWidth="1"/>
    <col min="6" max="8" width="6" customWidth="1"/>
    <col min="9" max="9" width="8.28515625" customWidth="1"/>
    <col min="10" max="10" width="7.28515625" customWidth="1"/>
    <col min="22" max="22" width="7.7109375" customWidth="1"/>
    <col min="27" max="27" width="7.42578125" customWidth="1"/>
  </cols>
  <sheetData>
    <row r="1" spans="1:28" ht="15.75">
      <c r="A1" s="1" t="s">
        <v>0</v>
      </c>
      <c r="B1" s="1"/>
      <c r="C1" s="1"/>
      <c r="D1" s="1"/>
      <c r="E1" s="1"/>
      <c r="F1" s="1"/>
      <c r="G1" s="1"/>
      <c r="H1" s="1"/>
      <c r="I1" s="1"/>
      <c r="Y1" s="7" t="s">
        <v>23</v>
      </c>
      <c r="Z1" s="8"/>
      <c r="AA1" s="8"/>
    </row>
    <row r="2" spans="1:28" ht="15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28" ht="15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28" ht="15.75">
      <c r="A4" s="1" t="s">
        <v>3</v>
      </c>
      <c r="B4" s="1"/>
      <c r="C4" s="1"/>
      <c r="D4" s="1"/>
      <c r="E4" s="1"/>
      <c r="F4" s="1"/>
      <c r="G4" s="1"/>
      <c r="H4" s="1"/>
      <c r="I4" s="1"/>
    </row>
    <row r="5" spans="1:28" ht="18.75">
      <c r="P5" s="4" t="s">
        <v>20</v>
      </c>
      <c r="Q5" s="4"/>
    </row>
    <row r="6" spans="1:28" ht="18.75">
      <c r="P6" s="4"/>
      <c r="Q6" s="4"/>
    </row>
    <row r="7" spans="1:28" ht="18.75">
      <c r="A7" s="5" t="s">
        <v>22</v>
      </c>
      <c r="B7" s="5"/>
      <c r="C7" s="5"/>
      <c r="D7" s="5"/>
      <c r="E7" s="5"/>
      <c r="F7" s="5"/>
      <c r="G7" s="5"/>
      <c r="H7" s="5"/>
      <c r="I7" s="5"/>
      <c r="P7" s="4"/>
      <c r="Q7" s="4"/>
    </row>
    <row r="8" spans="1:28" ht="21" customHeight="1">
      <c r="A8" s="6" t="s">
        <v>21</v>
      </c>
      <c r="B8" s="6"/>
      <c r="C8" s="6"/>
      <c r="D8" s="6"/>
      <c r="E8" s="6"/>
      <c r="F8" s="6"/>
      <c r="G8" s="6"/>
      <c r="H8" s="6"/>
      <c r="I8" s="6"/>
      <c r="J8" s="6"/>
      <c r="P8" s="4"/>
      <c r="Q8" s="4"/>
    </row>
    <row r="10" spans="1:28">
      <c r="A10" s="38" t="s">
        <v>31</v>
      </c>
      <c r="B10" s="38"/>
      <c r="C10" s="38"/>
      <c r="D10" s="38"/>
      <c r="E10" s="38"/>
      <c r="F10" s="38"/>
      <c r="G10" s="38"/>
      <c r="H10" s="38"/>
      <c r="I10" s="39" t="s">
        <v>32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1"/>
    </row>
    <row r="11" spans="1:28" ht="38.25" customHeight="1">
      <c r="A11" s="26" t="s">
        <v>4</v>
      </c>
      <c r="B11" s="29" t="s">
        <v>5</v>
      </c>
      <c r="C11" s="29" t="s">
        <v>6</v>
      </c>
      <c r="D11" s="29" t="s">
        <v>8</v>
      </c>
      <c r="E11" s="29" t="s">
        <v>9</v>
      </c>
      <c r="F11" s="29" t="s">
        <v>10</v>
      </c>
      <c r="G11" s="44" t="s">
        <v>12</v>
      </c>
      <c r="H11" s="27" t="s">
        <v>13</v>
      </c>
      <c r="I11" s="30" t="s">
        <v>58</v>
      </c>
      <c r="J11" s="34" t="s">
        <v>5</v>
      </c>
      <c r="K11" s="34" t="s">
        <v>6</v>
      </c>
      <c r="L11" s="34" t="s">
        <v>7</v>
      </c>
      <c r="M11" s="34" t="s">
        <v>8</v>
      </c>
      <c r="N11" s="34" t="s">
        <v>9</v>
      </c>
      <c r="O11" s="34" t="s">
        <v>10</v>
      </c>
      <c r="P11" s="32" t="s">
        <v>29</v>
      </c>
      <c r="Q11" s="43" t="s">
        <v>73</v>
      </c>
      <c r="R11" s="42" t="s">
        <v>11</v>
      </c>
      <c r="S11" s="42" t="s">
        <v>12</v>
      </c>
      <c r="T11" s="42" t="s">
        <v>30</v>
      </c>
      <c r="U11" s="42" t="s">
        <v>14</v>
      </c>
      <c r="V11" s="45" t="s">
        <v>79</v>
      </c>
      <c r="W11" s="42" t="s">
        <v>15</v>
      </c>
      <c r="X11" s="42"/>
      <c r="Y11" s="42"/>
      <c r="Z11" s="34" t="s">
        <v>82</v>
      </c>
      <c r="AA11" s="42" t="s">
        <v>19</v>
      </c>
    </row>
    <row r="12" spans="1:28" ht="63.75">
      <c r="A12" s="26"/>
      <c r="B12" s="29"/>
      <c r="C12" s="29"/>
      <c r="D12" s="29"/>
      <c r="E12" s="29"/>
      <c r="F12" s="29"/>
      <c r="G12" s="28"/>
      <c r="H12" s="28"/>
      <c r="I12" s="31"/>
      <c r="J12" s="34"/>
      <c r="K12" s="34"/>
      <c r="L12" s="34"/>
      <c r="M12" s="34"/>
      <c r="N12" s="34"/>
      <c r="O12" s="34"/>
      <c r="P12" s="33"/>
      <c r="Q12" s="33"/>
      <c r="R12" s="42"/>
      <c r="S12" s="42"/>
      <c r="T12" s="42"/>
      <c r="U12" s="42"/>
      <c r="V12" s="46"/>
      <c r="W12" s="10" t="s">
        <v>16</v>
      </c>
      <c r="X12" s="10" t="s">
        <v>17</v>
      </c>
      <c r="Y12" s="10" t="s">
        <v>18</v>
      </c>
      <c r="Z12" s="34"/>
      <c r="AA12" s="42"/>
      <c r="AB12" s="2"/>
    </row>
    <row r="13" spans="1:28">
      <c r="A13" s="11" t="s">
        <v>33</v>
      </c>
      <c r="B13" s="11" t="s">
        <v>34</v>
      </c>
      <c r="C13" s="11" t="s">
        <v>35</v>
      </c>
      <c r="D13" s="11" t="s">
        <v>36</v>
      </c>
      <c r="E13" s="11" t="s">
        <v>37</v>
      </c>
      <c r="F13" s="11" t="s">
        <v>38</v>
      </c>
      <c r="G13" s="11" t="s">
        <v>39</v>
      </c>
      <c r="H13" s="11" t="s">
        <v>40</v>
      </c>
      <c r="I13" s="12" t="s">
        <v>41</v>
      </c>
      <c r="J13" s="12" t="s">
        <v>42</v>
      </c>
      <c r="K13" s="12" t="s">
        <v>43</v>
      </c>
      <c r="L13" s="12" t="s">
        <v>44</v>
      </c>
      <c r="M13" s="12" t="s">
        <v>45</v>
      </c>
      <c r="N13" s="12" t="s">
        <v>46</v>
      </c>
      <c r="O13" s="12" t="s">
        <v>47</v>
      </c>
      <c r="P13" s="12" t="s">
        <v>48</v>
      </c>
      <c r="Q13" s="12" t="s">
        <v>49</v>
      </c>
      <c r="R13" s="12" t="s">
        <v>50</v>
      </c>
      <c r="S13" s="12" t="s">
        <v>51</v>
      </c>
      <c r="T13" s="12" t="s">
        <v>52</v>
      </c>
      <c r="U13" s="12" t="s">
        <v>53</v>
      </c>
      <c r="V13" s="12" t="s">
        <v>54</v>
      </c>
      <c r="W13" s="12" t="s">
        <v>55</v>
      </c>
      <c r="X13" s="12" t="s">
        <v>56</v>
      </c>
      <c r="Y13" s="12" t="s">
        <v>57</v>
      </c>
      <c r="Z13" s="12" t="s">
        <v>74</v>
      </c>
      <c r="AA13" s="12" t="s">
        <v>80</v>
      </c>
      <c r="AB13" s="2"/>
    </row>
    <row r="14" spans="1:28">
      <c r="A14" s="9">
        <v>1</v>
      </c>
      <c r="B14" s="9"/>
      <c r="C14" s="9"/>
      <c r="D14" s="9"/>
      <c r="E14" s="9"/>
      <c r="F14" s="9"/>
      <c r="G14" s="9"/>
      <c r="H14" s="9"/>
      <c r="I14" s="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8">
      <c r="A15" s="9">
        <v>2</v>
      </c>
      <c r="B15" s="9"/>
      <c r="C15" s="9"/>
      <c r="D15" s="9"/>
      <c r="E15" s="9"/>
      <c r="F15" s="9"/>
      <c r="G15" s="9"/>
      <c r="H15" s="9"/>
      <c r="I15" s="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8">
      <c r="A16" s="9">
        <v>3</v>
      </c>
      <c r="B16" s="9"/>
      <c r="C16" s="9"/>
      <c r="D16" s="9"/>
      <c r="E16" s="9"/>
      <c r="F16" s="9"/>
      <c r="G16" s="9"/>
      <c r="H16" s="9"/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s="9">
        <v>4</v>
      </c>
      <c r="B17" s="9"/>
      <c r="C17" s="9"/>
      <c r="D17" s="9"/>
      <c r="E17" s="9"/>
      <c r="F17" s="9"/>
      <c r="G17" s="9"/>
      <c r="H17" s="9"/>
      <c r="I17" s="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s="9" t="s">
        <v>28</v>
      </c>
      <c r="B18" s="9"/>
      <c r="C18" s="9"/>
      <c r="D18" s="9"/>
      <c r="E18" s="9"/>
      <c r="F18" s="9"/>
      <c r="G18" s="9"/>
      <c r="H18" s="9"/>
      <c r="I18" s="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1" spans="1:27">
      <c r="A31" s="13" t="s">
        <v>59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R31" s="35" t="s">
        <v>66</v>
      </c>
      <c r="S31" s="36"/>
      <c r="T31" s="36"/>
      <c r="U31" s="36"/>
      <c r="V31" s="36"/>
      <c r="W31" s="36"/>
      <c r="X31" s="36"/>
    </row>
    <row r="32" spans="1:27" ht="15" customHeight="1">
      <c r="A32" s="25" t="s">
        <v>60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R32" s="37" t="s">
        <v>67</v>
      </c>
      <c r="S32" s="36"/>
      <c r="T32" s="36"/>
      <c r="U32" s="36"/>
      <c r="V32" s="36"/>
      <c r="W32" s="36"/>
      <c r="X32" s="36"/>
    </row>
    <row r="33" spans="1:24">
      <c r="A33" s="20" t="s">
        <v>75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R33" s="35" t="s">
        <v>68</v>
      </c>
      <c r="S33" s="36"/>
      <c r="T33" s="36"/>
      <c r="U33" s="36"/>
      <c r="V33" s="36"/>
      <c r="W33" s="36"/>
      <c r="X33" s="36"/>
    </row>
    <row r="34" spans="1:24" ht="15" customHeight="1">
      <c r="A34" s="25" t="s">
        <v>81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24" ht="15" customHeight="1">
      <c r="A35" s="25" t="s">
        <v>77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24">
      <c r="A36" s="25" t="s">
        <v>78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24">
      <c r="A37" s="16" t="s">
        <v>61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24">
      <c r="A38" s="16" t="s">
        <v>62</v>
      </c>
      <c r="B38" s="18"/>
      <c r="C38" s="18"/>
      <c r="D38" s="17"/>
      <c r="E38" s="17"/>
      <c r="H38" s="17"/>
      <c r="I38" s="17"/>
      <c r="J38" s="17"/>
      <c r="K38" s="17"/>
      <c r="L38" s="17"/>
    </row>
    <row r="39" spans="1:24">
      <c r="A39" s="19" t="s">
        <v>63</v>
      </c>
      <c r="B39" s="18"/>
      <c r="C39" s="18"/>
      <c r="D39" s="17"/>
      <c r="E39" s="17"/>
      <c r="H39" s="17"/>
      <c r="I39" s="17"/>
      <c r="J39" s="17"/>
      <c r="K39" s="17"/>
      <c r="L39" s="17"/>
    </row>
    <row r="40" spans="1:24">
      <c r="A40" s="19" t="s">
        <v>64</v>
      </c>
      <c r="B40" s="18"/>
      <c r="C40" s="18"/>
      <c r="D40" s="17"/>
      <c r="E40" s="17"/>
      <c r="H40" s="17"/>
      <c r="I40" s="17"/>
      <c r="J40" s="17"/>
      <c r="K40" s="17"/>
      <c r="L40" s="17"/>
    </row>
    <row r="41" spans="1:24">
      <c r="A41" s="19" t="s">
        <v>65</v>
      </c>
      <c r="B41" s="17"/>
      <c r="C41" s="17"/>
      <c r="D41" s="17"/>
      <c r="E41" s="17"/>
      <c r="H41" s="17"/>
      <c r="I41" s="17"/>
      <c r="J41" s="17"/>
      <c r="K41" s="17"/>
      <c r="L41" s="17"/>
    </row>
  </sheetData>
  <mergeCells count="34">
    <mergeCell ref="Z11:Z12"/>
    <mergeCell ref="W11:Y11"/>
    <mergeCell ref="Q11:Q12"/>
    <mergeCell ref="A10:H10"/>
    <mergeCell ref="I10:AA10"/>
    <mergeCell ref="I11:I12"/>
    <mergeCell ref="N11:N12"/>
    <mergeCell ref="O11:O12"/>
    <mergeCell ref="A11:A12"/>
    <mergeCell ref="J11:J12"/>
    <mergeCell ref="K11:K12"/>
    <mergeCell ref="L11:L12"/>
    <mergeCell ref="M11:M12"/>
    <mergeCell ref="AA11:AA12"/>
    <mergeCell ref="P11:P12"/>
    <mergeCell ref="R11:R12"/>
    <mergeCell ref="S11:S12"/>
    <mergeCell ref="T11:T12"/>
    <mergeCell ref="U11:U12"/>
    <mergeCell ref="A35:L35"/>
    <mergeCell ref="R32:X32"/>
    <mergeCell ref="R33:X33"/>
    <mergeCell ref="R31:X31"/>
    <mergeCell ref="V11:V12"/>
    <mergeCell ref="G11:G12"/>
    <mergeCell ref="A36:L36"/>
    <mergeCell ref="B11:B12"/>
    <mergeCell ref="C11:C12"/>
    <mergeCell ref="D11:D12"/>
    <mergeCell ref="E11:E12"/>
    <mergeCell ref="F11:F12"/>
    <mergeCell ref="H11:H12"/>
    <mergeCell ref="A32:L32"/>
    <mergeCell ref="A34:L34"/>
  </mergeCells>
  <pageMargins left="0.2" right="0.2" top="0.25" bottom="0.25" header="0.3" footer="0.3"/>
  <pageSetup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3965-7122-457A-94AC-495578EE3546}">
  <sheetPr>
    <pageSetUpPr fitToPage="1"/>
  </sheetPr>
  <dimension ref="A1:AB39"/>
  <sheetViews>
    <sheetView topLeftCell="A11" zoomScale="115" zoomScaleNormal="115" workbookViewId="0">
      <selection activeCell="S16" sqref="S16"/>
    </sheetView>
  </sheetViews>
  <sheetFormatPr defaultRowHeight="15"/>
  <cols>
    <col min="1" max="1" width="6" customWidth="1"/>
    <col min="2" max="2" width="6.5703125" customWidth="1"/>
    <col min="5" max="5" width="7.7109375" customWidth="1"/>
    <col min="7" max="7" width="5" customWidth="1"/>
    <col min="17" max="17" width="7.28515625" customWidth="1"/>
    <col min="18" max="18" width="7.42578125" customWidth="1"/>
    <col min="22" max="22" width="7.28515625" customWidth="1"/>
  </cols>
  <sheetData>
    <row r="1" spans="1:28" ht="15.75">
      <c r="A1" s="1" t="s">
        <v>0</v>
      </c>
      <c r="P1" s="7" t="s">
        <v>24</v>
      </c>
      <c r="Q1" s="8"/>
      <c r="R1" s="8"/>
    </row>
    <row r="2" spans="1:28" ht="15.75">
      <c r="A2" s="1" t="s">
        <v>1</v>
      </c>
    </row>
    <row r="3" spans="1:28" ht="15.75">
      <c r="A3" s="1" t="s">
        <v>2</v>
      </c>
    </row>
    <row r="4" spans="1:28" ht="15.75">
      <c r="A4" s="1" t="s">
        <v>3</v>
      </c>
    </row>
    <row r="5" spans="1:28" ht="18.75">
      <c r="I5" s="4" t="s">
        <v>20</v>
      </c>
    </row>
    <row r="6" spans="1:28" ht="18.75">
      <c r="I6" s="4"/>
    </row>
    <row r="7" spans="1:28" ht="18.75">
      <c r="A7" s="5" t="s">
        <v>22</v>
      </c>
      <c r="I7" s="4"/>
    </row>
    <row r="8" spans="1:28" ht="21" customHeight="1">
      <c r="A8" s="6" t="s">
        <v>21</v>
      </c>
      <c r="B8" s="6"/>
      <c r="I8" s="4"/>
    </row>
    <row r="9" spans="1:28">
      <c r="A9" s="38" t="s">
        <v>31</v>
      </c>
      <c r="B9" s="38"/>
      <c r="C9" s="38"/>
      <c r="D9" s="38"/>
      <c r="E9" s="38"/>
      <c r="F9" s="38"/>
      <c r="G9" s="38"/>
      <c r="H9" s="38"/>
      <c r="I9" s="39" t="s">
        <v>32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1"/>
    </row>
    <row r="10" spans="1:28" ht="38.25" customHeight="1">
      <c r="A10" s="26" t="s">
        <v>4</v>
      </c>
      <c r="B10" s="27" t="s">
        <v>27</v>
      </c>
      <c r="C10" s="27" t="s">
        <v>25</v>
      </c>
      <c r="D10" s="27" t="s">
        <v>26</v>
      </c>
      <c r="E10" s="29" t="s">
        <v>9</v>
      </c>
      <c r="F10" s="29" t="s">
        <v>10</v>
      </c>
      <c r="G10" s="44" t="s">
        <v>12</v>
      </c>
      <c r="H10" s="27" t="s">
        <v>13</v>
      </c>
      <c r="I10" s="30" t="s">
        <v>58</v>
      </c>
      <c r="J10" s="32" t="s">
        <v>27</v>
      </c>
      <c r="K10" s="32" t="s">
        <v>25</v>
      </c>
      <c r="L10" s="34" t="s">
        <v>7</v>
      </c>
      <c r="M10" s="32" t="s">
        <v>26</v>
      </c>
      <c r="N10" s="34" t="s">
        <v>9</v>
      </c>
      <c r="O10" s="34" t="s">
        <v>10</v>
      </c>
      <c r="P10" s="32" t="s">
        <v>29</v>
      </c>
      <c r="Q10" s="43" t="s">
        <v>72</v>
      </c>
      <c r="R10" s="42" t="s">
        <v>11</v>
      </c>
      <c r="S10" s="42" t="s">
        <v>12</v>
      </c>
      <c r="T10" s="42" t="s">
        <v>30</v>
      </c>
      <c r="U10" s="42" t="s">
        <v>14</v>
      </c>
      <c r="V10" s="45" t="s">
        <v>79</v>
      </c>
      <c r="W10" s="42" t="s">
        <v>15</v>
      </c>
      <c r="X10" s="42"/>
      <c r="Y10" s="42"/>
      <c r="Z10" s="34" t="s">
        <v>82</v>
      </c>
      <c r="AA10" s="42" t="s">
        <v>19</v>
      </c>
    </row>
    <row r="11" spans="1:28" ht="63.75">
      <c r="A11" s="26"/>
      <c r="B11" s="28"/>
      <c r="C11" s="28"/>
      <c r="D11" s="28"/>
      <c r="E11" s="29"/>
      <c r="F11" s="29"/>
      <c r="G11" s="28"/>
      <c r="H11" s="28"/>
      <c r="I11" s="31"/>
      <c r="J11" s="33"/>
      <c r="K11" s="33"/>
      <c r="L11" s="34"/>
      <c r="M11" s="33"/>
      <c r="N11" s="34"/>
      <c r="O11" s="34"/>
      <c r="P11" s="33"/>
      <c r="Q11" s="33"/>
      <c r="R11" s="42"/>
      <c r="S11" s="42"/>
      <c r="T11" s="42"/>
      <c r="U11" s="42"/>
      <c r="V11" s="46"/>
      <c r="W11" s="10" t="s">
        <v>16</v>
      </c>
      <c r="X11" s="10" t="s">
        <v>17</v>
      </c>
      <c r="Y11" s="10" t="s">
        <v>18</v>
      </c>
      <c r="Z11" s="34"/>
      <c r="AA11" s="42"/>
      <c r="AB11" s="2"/>
    </row>
    <row r="12" spans="1:28">
      <c r="A12" s="21" t="s">
        <v>33</v>
      </c>
      <c r="B12" s="21" t="s">
        <v>34</v>
      </c>
      <c r="C12" s="21" t="s">
        <v>35</v>
      </c>
      <c r="D12" s="21" t="s">
        <v>36</v>
      </c>
      <c r="E12" s="21" t="s">
        <v>37</v>
      </c>
      <c r="F12" s="21" t="s">
        <v>38</v>
      </c>
      <c r="G12" s="21" t="s">
        <v>39</v>
      </c>
      <c r="H12" s="21" t="s">
        <v>40</v>
      </c>
      <c r="I12" s="22" t="s">
        <v>41</v>
      </c>
      <c r="J12" s="22" t="s">
        <v>42</v>
      </c>
      <c r="K12" s="22" t="s">
        <v>43</v>
      </c>
      <c r="L12" s="22" t="s">
        <v>44</v>
      </c>
      <c r="M12" s="22" t="s">
        <v>45</v>
      </c>
      <c r="N12" s="22" t="s">
        <v>46</v>
      </c>
      <c r="O12" s="22" t="s">
        <v>47</v>
      </c>
      <c r="P12" s="22" t="s">
        <v>48</v>
      </c>
      <c r="Q12" s="22" t="s">
        <v>49</v>
      </c>
      <c r="R12" s="22" t="s">
        <v>50</v>
      </c>
      <c r="S12" s="22" t="s">
        <v>51</v>
      </c>
      <c r="T12" s="22" t="s">
        <v>52</v>
      </c>
      <c r="U12" s="22" t="s">
        <v>53</v>
      </c>
      <c r="V12" s="22" t="s">
        <v>54</v>
      </c>
      <c r="W12" s="22" t="s">
        <v>55</v>
      </c>
      <c r="X12" s="22" t="s">
        <v>56</v>
      </c>
      <c r="Y12" s="22" t="s">
        <v>57</v>
      </c>
      <c r="Z12" s="22" t="s">
        <v>74</v>
      </c>
      <c r="AA12" s="22" t="s">
        <v>80</v>
      </c>
      <c r="AB12" s="2"/>
    </row>
    <row r="13" spans="1:28">
      <c r="A13" s="23">
        <v>1</v>
      </c>
      <c r="B13" s="23"/>
      <c r="C13" s="23"/>
      <c r="D13" s="23"/>
      <c r="E13" s="23"/>
      <c r="F13" s="23"/>
      <c r="G13" s="23"/>
      <c r="H13" s="23"/>
      <c r="I13" s="23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8">
      <c r="A14" s="23">
        <v>2</v>
      </c>
      <c r="B14" s="23"/>
      <c r="C14" s="23"/>
      <c r="D14" s="23"/>
      <c r="E14" s="23"/>
      <c r="F14" s="23"/>
      <c r="G14" s="23"/>
      <c r="H14" s="23"/>
      <c r="I14" s="23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8">
      <c r="A15" s="23">
        <v>3</v>
      </c>
      <c r="B15" s="23"/>
      <c r="C15" s="23"/>
      <c r="D15" s="23"/>
      <c r="E15" s="23"/>
      <c r="F15" s="23"/>
      <c r="G15" s="23"/>
      <c r="H15" s="23"/>
      <c r="I15" s="23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8">
      <c r="A16" s="23">
        <v>4</v>
      </c>
      <c r="B16" s="23"/>
      <c r="C16" s="23"/>
      <c r="D16" s="23"/>
      <c r="E16" s="23"/>
      <c r="F16" s="23"/>
      <c r="G16" s="23"/>
      <c r="H16" s="23"/>
      <c r="I16" s="23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>
      <c r="A17" s="23" t="s">
        <v>28</v>
      </c>
      <c r="B17" s="23"/>
      <c r="C17" s="23"/>
      <c r="D17" s="23"/>
      <c r="E17" s="23"/>
      <c r="F17" s="23"/>
      <c r="G17" s="23"/>
      <c r="H17" s="23"/>
      <c r="I17" s="23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30" spans="1:27">
      <c r="A30" s="13" t="s">
        <v>59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R30" s="35" t="s">
        <v>66</v>
      </c>
      <c r="S30" s="36"/>
      <c r="T30" s="36"/>
      <c r="U30" s="36"/>
      <c r="V30" s="36"/>
      <c r="W30" s="36"/>
      <c r="X30" s="36"/>
    </row>
    <row r="31" spans="1:27" ht="15" customHeight="1">
      <c r="A31" s="25" t="s">
        <v>60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R31" s="37" t="s">
        <v>67</v>
      </c>
      <c r="S31" s="36"/>
      <c r="T31" s="36"/>
      <c r="U31" s="36"/>
      <c r="V31" s="36"/>
      <c r="W31" s="36"/>
      <c r="X31" s="36"/>
    </row>
    <row r="32" spans="1:27" ht="15" customHeight="1">
      <c r="A32" s="20" t="s">
        <v>75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R32" s="35" t="s">
        <v>68</v>
      </c>
      <c r="S32" s="36"/>
      <c r="T32" s="36"/>
      <c r="U32" s="36"/>
      <c r="V32" s="36"/>
      <c r="W32" s="36"/>
      <c r="X32" s="36"/>
    </row>
    <row r="33" spans="1:12" ht="15" customHeight="1">
      <c r="A33" s="25" t="s">
        <v>81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1:12">
      <c r="A34" s="25" t="s">
        <v>76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2">
      <c r="A35" s="16" t="s">
        <v>61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>
      <c r="A36" s="16" t="s">
        <v>62</v>
      </c>
      <c r="B36" s="18"/>
      <c r="C36" s="18"/>
      <c r="D36" s="17"/>
      <c r="E36" s="17"/>
      <c r="H36" s="17"/>
      <c r="I36" s="17"/>
      <c r="J36" s="17"/>
      <c r="K36" s="17"/>
      <c r="L36" s="17"/>
    </row>
    <row r="37" spans="1:12">
      <c r="A37" s="19" t="s">
        <v>69</v>
      </c>
      <c r="B37" s="18"/>
      <c r="C37" s="18"/>
      <c r="D37" s="17"/>
      <c r="E37" s="17"/>
      <c r="H37" s="17"/>
      <c r="I37" s="17"/>
      <c r="J37" s="17"/>
      <c r="K37" s="17"/>
      <c r="L37" s="17"/>
    </row>
    <row r="38" spans="1:12">
      <c r="A38" s="19" t="s">
        <v>70</v>
      </c>
      <c r="B38" s="18"/>
      <c r="C38" s="18"/>
      <c r="D38" s="17"/>
      <c r="E38" s="17"/>
      <c r="H38" s="17"/>
      <c r="I38" s="17"/>
      <c r="J38" s="17"/>
      <c r="K38" s="17"/>
      <c r="L38" s="17"/>
    </row>
    <row r="39" spans="1:12">
      <c r="A39" s="19" t="s">
        <v>71</v>
      </c>
      <c r="B39" s="17"/>
      <c r="C39" s="17"/>
      <c r="D39" s="17"/>
      <c r="E39" s="17"/>
      <c r="H39" s="17"/>
      <c r="I39" s="17"/>
      <c r="J39" s="17"/>
      <c r="K39" s="17"/>
      <c r="L39" s="17"/>
    </row>
  </sheetData>
  <mergeCells count="33">
    <mergeCell ref="A9:H9"/>
    <mergeCell ref="I9:AA9"/>
    <mergeCell ref="N10:N11"/>
    <mergeCell ref="O10:O11"/>
    <mergeCell ref="P10:P11"/>
    <mergeCell ref="S10:S11"/>
    <mergeCell ref="T10:T11"/>
    <mergeCell ref="U10:U11"/>
    <mergeCell ref="W10:Y10"/>
    <mergeCell ref="Z10:Z11"/>
    <mergeCell ref="AA10:AA11"/>
    <mergeCell ref="M10:M11"/>
    <mergeCell ref="Q10:Q11"/>
    <mergeCell ref="R10:R11"/>
    <mergeCell ref="G10:G11"/>
    <mergeCell ref="V10:V11"/>
    <mergeCell ref="R30:X30"/>
    <mergeCell ref="A31:L31"/>
    <mergeCell ref="R31:X31"/>
    <mergeCell ref="R32:X32"/>
    <mergeCell ref="A33:L33"/>
    <mergeCell ref="A34:L34"/>
    <mergeCell ref="A10:A11"/>
    <mergeCell ref="B10:B11"/>
    <mergeCell ref="C10:C11"/>
    <mergeCell ref="D10:D11"/>
    <mergeCell ref="E10:E11"/>
    <mergeCell ref="F10:F11"/>
    <mergeCell ref="H10:H11"/>
    <mergeCell ref="I10:I11"/>
    <mergeCell ref="J10:J11"/>
    <mergeCell ref="K10:K11"/>
    <mergeCell ref="L10:L11"/>
  </mergeCells>
  <pageMargins left="0.2" right="0.2" top="0.25" bottom="0.25" header="0.3" footer="0.3"/>
  <pageSetup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DM THUỐC VÀ TBYT</vt:lpstr>
      <vt:lpstr>BBG-THUỐC NT</vt:lpstr>
      <vt:lpstr>BBG-THIẾT BỊ Y TẾ 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2026-08-13T07:03:49Z</cp:lastPrinted>
  <dcterms:created xsi:type="dcterms:W3CDTF">2015-06-05T18:17:20Z</dcterms:created>
  <dcterms:modified xsi:type="dcterms:W3CDTF">2026-08-13T07:05:38Z</dcterms:modified>
</cp:coreProperties>
</file>